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'Лист1'!$A$1:$AD$49</definedName>
  </definedNames>
  <calcPr fullCalcOnLoad="1"/>
</workbook>
</file>

<file path=xl/sharedStrings.xml><?xml version="1.0" encoding="utf-8"?>
<sst xmlns="http://schemas.openxmlformats.org/spreadsheetml/2006/main" count="110" uniqueCount="83">
  <si>
    <t>№</t>
  </si>
  <si>
    <t xml:space="preserve">команда </t>
  </si>
  <si>
    <t>фамилия,имя</t>
  </si>
  <si>
    <t>р-д</t>
  </si>
  <si>
    <t>Аларский</t>
  </si>
  <si>
    <t>Баяндае</t>
  </si>
  <si>
    <t>вский</t>
  </si>
  <si>
    <t>Боханский</t>
  </si>
  <si>
    <t>Жигалов</t>
  </si>
  <si>
    <t>ский</t>
  </si>
  <si>
    <t>Заларин</t>
  </si>
  <si>
    <t>Нижнеуд</t>
  </si>
  <si>
    <t>инский</t>
  </si>
  <si>
    <t>Нукутский</t>
  </si>
  <si>
    <t>Ленский</t>
  </si>
  <si>
    <t>Казачинско</t>
  </si>
  <si>
    <t>Иркутский</t>
  </si>
  <si>
    <t>Осинский</t>
  </si>
  <si>
    <t>Слюдян</t>
  </si>
  <si>
    <t>Тулунский</t>
  </si>
  <si>
    <t>Усольский</t>
  </si>
  <si>
    <t>Эхирит</t>
  </si>
  <si>
    <t>Булагатский</t>
  </si>
  <si>
    <t>Ишигилов Виктор</t>
  </si>
  <si>
    <t>Бадмаев Виктор</t>
  </si>
  <si>
    <t>Михайлов Леонид</t>
  </si>
  <si>
    <t>Борхонов Алексей</t>
  </si>
  <si>
    <t>Кунгуров Евгений</t>
  </si>
  <si>
    <t>Долгов Георгий</t>
  </si>
  <si>
    <t>Турусова Анна</t>
  </si>
  <si>
    <t>Машуков Павел</t>
  </si>
  <si>
    <t>Лемзяков Константин</t>
  </si>
  <si>
    <t>Винокурова Людмила</t>
  </si>
  <si>
    <t>Черноусов Виктор</t>
  </si>
  <si>
    <t>Захаров Виктор</t>
  </si>
  <si>
    <t>Болотова Татьяна</t>
  </si>
  <si>
    <t>Овсянников Максим</t>
  </si>
  <si>
    <t>Краснопеев Александр</t>
  </si>
  <si>
    <t>Супранова Дарья</t>
  </si>
  <si>
    <t>Кулаков Александр</t>
  </si>
  <si>
    <t>Безруков Николай</t>
  </si>
  <si>
    <t>Городилова Зоя</t>
  </si>
  <si>
    <t>Пухов Леонид</t>
  </si>
  <si>
    <t>Куршель Виктор</t>
  </si>
  <si>
    <t>Корзекова Анна</t>
  </si>
  <si>
    <t>Шаглаев Юрий</t>
  </si>
  <si>
    <t>Халанов Н</t>
  </si>
  <si>
    <t>Буржатова Анастасия</t>
  </si>
  <si>
    <t>Лаврентьев Афанасий</t>
  </si>
  <si>
    <t>Вахрушкин Баир</t>
  </si>
  <si>
    <t>Лаврентьева Елена</t>
  </si>
  <si>
    <t>Колесник Александр</t>
  </si>
  <si>
    <t>Колесник Валентина</t>
  </si>
  <si>
    <t>Усов Сергей</t>
  </si>
  <si>
    <t>Коваленко  Татьяна</t>
  </si>
  <si>
    <t>Чепурный Михаил</t>
  </si>
  <si>
    <t>Хрюкин Александр</t>
  </si>
  <si>
    <t>Дульнева Екатерина</t>
  </si>
  <si>
    <t>Магдеев Рашид</t>
  </si>
  <si>
    <t>Новиков Юрий</t>
  </si>
  <si>
    <t>Новикова Анастасия</t>
  </si>
  <si>
    <t>черемхов</t>
  </si>
  <si>
    <t>Иванов Василий</t>
  </si>
  <si>
    <t>Алсаева Любовь</t>
  </si>
  <si>
    <t>плюс</t>
  </si>
  <si>
    <t>0-</t>
  </si>
  <si>
    <t>0.5</t>
  </si>
  <si>
    <t>кмс</t>
  </si>
  <si>
    <t>мс</t>
  </si>
  <si>
    <t>Очки</t>
  </si>
  <si>
    <t>Место</t>
  </si>
  <si>
    <t>ХХХII Областные Сельские игры 2015г (шашки)</t>
  </si>
  <si>
    <t>Торноева Надежда</t>
  </si>
  <si>
    <t>Сечкин Владимир</t>
  </si>
  <si>
    <t>Мархандаева Марина</t>
  </si>
  <si>
    <t>гл.судья:                       В.И.Тихонов</t>
  </si>
  <si>
    <t>I</t>
  </si>
  <si>
    <t>II</t>
  </si>
  <si>
    <t>III</t>
  </si>
  <si>
    <t>Бхгц</t>
  </si>
  <si>
    <t>С-Бхгц</t>
  </si>
  <si>
    <t>Звизжев Анатолий</t>
  </si>
  <si>
    <t>Журавлёв Борис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</si>
</sst>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22"/>
      <name val="Arial Cyr"/>
      <family val="0"/>
    </font>
    <font>
      <b/>
      <sz val="20"/>
      <name val="Arial Cyr"/>
      <family val="0"/>
    </font>
    <font>
      <sz val="18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double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Alignment="1">
      <alignment/>
    </xf>
    <xf numFmtId="0" fontId="0" fillId="0" borderId="24" xfId="0" applyBorder="1" applyAlignment="1">
      <alignment/>
    </xf>
    <xf numFmtId="0" fontId="3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3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68" fontId="0" fillId="0" borderId="39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/>
    </xf>
    <xf numFmtId="0" fontId="11" fillId="0" borderId="44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6" xfId="0" applyFont="1" applyFill="1" applyBorder="1" applyAlignment="1">
      <alignment/>
    </xf>
    <xf numFmtId="0" fontId="11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2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3" zoomScaleSheetLayoutView="73" zoomScalePageLayoutView="0" workbookViewId="0" topLeftCell="A1">
      <selection activeCell="AC43" sqref="AC43"/>
    </sheetView>
  </sheetViews>
  <sheetFormatPr defaultColWidth="9.00390625" defaultRowHeight="12.75"/>
  <cols>
    <col min="1" max="1" width="3.875" style="0" customWidth="1"/>
    <col min="2" max="2" width="14.00390625" style="0" customWidth="1"/>
    <col min="3" max="3" width="21.625" style="0" customWidth="1"/>
    <col min="4" max="4" width="4.00390625" style="0" customWidth="1"/>
    <col min="5" max="5" width="7.125" style="0" customWidth="1"/>
    <col min="6" max="6" width="4.875" style="0" customWidth="1"/>
    <col min="7" max="7" width="6.625" style="0" customWidth="1"/>
    <col min="8" max="8" width="4.75390625" style="0" customWidth="1"/>
    <col min="9" max="9" width="6.75390625" style="0" customWidth="1"/>
    <col min="10" max="10" width="4.75390625" style="0" customWidth="1"/>
    <col min="11" max="11" width="6.375" style="0" customWidth="1"/>
    <col min="12" max="12" width="4.625" style="0" customWidth="1"/>
    <col min="13" max="13" width="6.625" style="0" customWidth="1"/>
    <col min="14" max="14" width="4.875" style="0" customWidth="1"/>
    <col min="15" max="15" width="6.625" style="0" customWidth="1"/>
    <col min="16" max="16" width="5.125" style="0" customWidth="1"/>
    <col min="17" max="17" width="7.25390625" style="0" customWidth="1"/>
    <col min="18" max="18" width="4.625" style="0" customWidth="1"/>
    <col min="19" max="19" width="6.75390625" style="0" customWidth="1"/>
    <col min="20" max="20" width="4.875" style="0" customWidth="1"/>
    <col min="21" max="21" width="9.625" style="17" customWidth="1"/>
    <col min="22" max="22" width="5.625" style="0" customWidth="1"/>
    <col min="23" max="23" width="7.875" style="0" customWidth="1"/>
    <col min="24" max="24" width="6.125" style="0" customWidth="1"/>
    <col min="25" max="25" width="8.00390625" style="0" customWidth="1"/>
    <col min="26" max="26" width="6.25390625" style="0" customWidth="1"/>
    <col min="27" max="27" width="5.625" style="0" customWidth="1"/>
    <col min="28" max="28" width="3.875" style="0" customWidth="1"/>
  </cols>
  <sheetData>
    <row r="1" spans="1:22" ht="28.5" thickBot="1">
      <c r="A1" s="1"/>
      <c r="B1" s="1"/>
      <c r="C1" s="20" t="s">
        <v>71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1"/>
      <c r="U1" s="1"/>
      <c r="V1" s="1"/>
    </row>
    <row r="2" spans="1:28" ht="13.5" thickBot="1">
      <c r="A2" s="22" t="s">
        <v>0</v>
      </c>
      <c r="B2" s="23" t="s">
        <v>1</v>
      </c>
      <c r="C2" s="23" t="s">
        <v>2</v>
      </c>
      <c r="D2" s="23" t="s">
        <v>3</v>
      </c>
      <c r="E2" s="66">
        <v>1</v>
      </c>
      <c r="F2" s="67"/>
      <c r="G2" s="66">
        <v>2</v>
      </c>
      <c r="H2" s="67"/>
      <c r="I2" s="64">
        <v>3</v>
      </c>
      <c r="J2" s="65"/>
      <c r="K2" s="64">
        <v>4</v>
      </c>
      <c r="L2" s="65"/>
      <c r="M2" s="64">
        <v>5</v>
      </c>
      <c r="N2" s="65"/>
      <c r="O2" s="64">
        <v>6</v>
      </c>
      <c r="P2" s="65"/>
      <c r="Q2" s="64">
        <v>7</v>
      </c>
      <c r="R2" s="65"/>
      <c r="S2" s="64">
        <v>8</v>
      </c>
      <c r="T2" s="65"/>
      <c r="U2" s="64" t="s">
        <v>69</v>
      </c>
      <c r="V2" s="64"/>
      <c r="W2" s="84" t="s">
        <v>80</v>
      </c>
      <c r="X2" s="85"/>
      <c r="Y2" s="84" t="s">
        <v>79</v>
      </c>
      <c r="Z2" s="85"/>
      <c r="AA2" s="64" t="s">
        <v>70</v>
      </c>
      <c r="AB2" s="68"/>
    </row>
    <row r="3" spans="1:28" ht="14.25" thickBot="1" thickTop="1">
      <c r="A3" s="74">
        <v>1</v>
      </c>
      <c r="B3" s="79" t="s">
        <v>4</v>
      </c>
      <c r="C3" s="13" t="s">
        <v>23</v>
      </c>
      <c r="D3" s="2" t="s">
        <v>67</v>
      </c>
      <c r="E3" s="62">
        <v>3</v>
      </c>
      <c r="F3" s="11">
        <v>1</v>
      </c>
      <c r="G3" s="60">
        <v>2.5</v>
      </c>
      <c r="H3" s="11">
        <v>1</v>
      </c>
      <c r="I3" s="58">
        <v>0</v>
      </c>
      <c r="J3" s="11">
        <v>0</v>
      </c>
      <c r="K3" s="58">
        <v>2</v>
      </c>
      <c r="L3" s="11">
        <v>0</v>
      </c>
      <c r="M3" s="60">
        <v>2.5</v>
      </c>
      <c r="N3" s="11">
        <v>1</v>
      </c>
      <c r="O3" s="58">
        <v>2</v>
      </c>
      <c r="P3" s="11">
        <v>1</v>
      </c>
      <c r="Q3" s="60">
        <v>2.5</v>
      </c>
      <c r="R3" s="11">
        <v>1</v>
      </c>
      <c r="S3" s="58">
        <v>2</v>
      </c>
      <c r="T3" s="10">
        <v>0.5</v>
      </c>
      <c r="U3" s="58">
        <f>SUM(E3,G3,I3,K3+M3,O3,Q3,S3)</f>
        <v>16.5</v>
      </c>
      <c r="V3" s="37">
        <f aca="true" t="shared" si="0" ref="V3:V9">SUM(F3,H3,J3,L3,N3,P3,R3,T3)</f>
        <v>5.5</v>
      </c>
      <c r="W3" s="86">
        <v>76.5</v>
      </c>
      <c r="X3" s="43">
        <v>27.5</v>
      </c>
      <c r="Y3" s="86">
        <v>103</v>
      </c>
      <c r="Z3" s="43">
        <v>38.5</v>
      </c>
      <c r="AA3" s="69" t="s">
        <v>78</v>
      </c>
      <c r="AB3" s="24">
        <v>5</v>
      </c>
    </row>
    <row r="4" spans="1:28" ht="13.5" thickBot="1">
      <c r="A4" s="75"/>
      <c r="B4" s="79"/>
      <c r="C4" s="14" t="s">
        <v>24</v>
      </c>
      <c r="D4" s="3" t="s">
        <v>67</v>
      </c>
      <c r="E4" s="63"/>
      <c r="F4" s="5">
        <v>1</v>
      </c>
      <c r="G4" s="61"/>
      <c r="H4" s="5">
        <v>1</v>
      </c>
      <c r="I4" s="59"/>
      <c r="J4" s="5">
        <v>0</v>
      </c>
      <c r="K4" s="59"/>
      <c r="L4" s="5">
        <v>1</v>
      </c>
      <c r="M4" s="61"/>
      <c r="N4" s="5">
        <v>1</v>
      </c>
      <c r="O4" s="59"/>
      <c r="P4" s="5">
        <v>1</v>
      </c>
      <c r="Q4" s="61"/>
      <c r="R4" s="5">
        <v>1</v>
      </c>
      <c r="S4" s="59"/>
      <c r="T4" s="10">
        <v>0.5</v>
      </c>
      <c r="U4" s="59"/>
      <c r="V4" s="38">
        <f t="shared" si="0"/>
        <v>6.5</v>
      </c>
      <c r="W4" s="87"/>
      <c r="X4" s="43">
        <v>22</v>
      </c>
      <c r="Y4" s="87"/>
      <c r="Z4" s="43">
        <v>30.5</v>
      </c>
      <c r="AA4" s="70"/>
      <c r="AB4" s="88" t="s">
        <v>77</v>
      </c>
    </row>
    <row r="5" spans="1:28" ht="13.5" thickBot="1">
      <c r="A5" s="76"/>
      <c r="B5" s="47"/>
      <c r="C5" s="14" t="s">
        <v>74</v>
      </c>
      <c r="D5" s="4">
        <v>2</v>
      </c>
      <c r="E5" s="12">
        <v>9</v>
      </c>
      <c r="F5" s="6">
        <v>1</v>
      </c>
      <c r="G5" s="15">
        <v>7</v>
      </c>
      <c r="H5" s="6">
        <v>0.5</v>
      </c>
      <c r="I5" s="15">
        <v>6</v>
      </c>
      <c r="J5" s="6">
        <v>0</v>
      </c>
      <c r="K5" s="15">
        <v>10</v>
      </c>
      <c r="L5" s="6">
        <v>1</v>
      </c>
      <c r="M5" s="15">
        <v>4</v>
      </c>
      <c r="N5" s="10">
        <v>0.5</v>
      </c>
      <c r="O5" s="15">
        <v>5</v>
      </c>
      <c r="P5" s="6">
        <v>0</v>
      </c>
      <c r="Q5" s="15">
        <v>3</v>
      </c>
      <c r="R5" s="10">
        <v>0.5</v>
      </c>
      <c r="S5" s="15">
        <v>2</v>
      </c>
      <c r="T5" s="6">
        <v>1</v>
      </c>
      <c r="U5" s="16"/>
      <c r="V5" s="39">
        <f t="shared" si="0"/>
        <v>4.5</v>
      </c>
      <c r="W5" s="54"/>
      <c r="X5" s="43">
        <v>29</v>
      </c>
      <c r="Y5" s="54"/>
      <c r="Z5" s="43">
        <v>36</v>
      </c>
      <c r="AA5" s="71"/>
      <c r="AB5" s="26">
        <v>7</v>
      </c>
    </row>
    <row r="6" spans="1:28" ht="14.25" customHeight="1" thickBot="1" thickTop="1">
      <c r="A6" s="73">
        <v>2</v>
      </c>
      <c r="B6" s="48" t="s">
        <v>5</v>
      </c>
      <c r="C6" s="13" t="s">
        <v>25</v>
      </c>
      <c r="D6" s="8">
        <v>1</v>
      </c>
      <c r="E6" s="58">
        <v>2</v>
      </c>
      <c r="F6" s="7">
        <v>1</v>
      </c>
      <c r="G6" s="60">
        <v>1.5</v>
      </c>
      <c r="H6" s="7">
        <v>1</v>
      </c>
      <c r="I6" s="58">
        <v>0</v>
      </c>
      <c r="J6" s="7">
        <v>0</v>
      </c>
      <c r="K6" s="58">
        <v>2</v>
      </c>
      <c r="L6" s="7">
        <v>1</v>
      </c>
      <c r="M6" s="58">
        <v>3</v>
      </c>
      <c r="N6" s="7">
        <v>1</v>
      </c>
      <c r="O6" s="60">
        <v>0.5</v>
      </c>
      <c r="P6" s="10">
        <v>0.5</v>
      </c>
      <c r="Q6" s="58">
        <v>2</v>
      </c>
      <c r="R6" s="7">
        <v>1</v>
      </c>
      <c r="S6" s="58">
        <v>1</v>
      </c>
      <c r="T6" s="10">
        <v>0.5</v>
      </c>
      <c r="U6" s="58">
        <f>SUM(E6,G6,I6,K6,M6,O6,Q6,S6)</f>
        <v>12</v>
      </c>
      <c r="V6" s="40">
        <f t="shared" si="0"/>
        <v>6</v>
      </c>
      <c r="W6" s="86">
        <v>71.5</v>
      </c>
      <c r="X6" s="43">
        <v>23.5</v>
      </c>
      <c r="Y6" s="86">
        <v>97</v>
      </c>
      <c r="Z6" s="43">
        <v>31</v>
      </c>
      <c r="AA6" s="72">
        <v>8</v>
      </c>
      <c r="AB6" s="27">
        <v>4</v>
      </c>
    </row>
    <row r="7" spans="1:28" ht="13.5" customHeight="1" thickBot="1">
      <c r="A7" s="73"/>
      <c r="B7" s="49" t="s">
        <v>6</v>
      </c>
      <c r="C7" s="14" t="s">
        <v>26</v>
      </c>
      <c r="D7" s="3">
        <v>1</v>
      </c>
      <c r="E7" s="59"/>
      <c r="F7" s="5">
        <v>1</v>
      </c>
      <c r="G7" s="61"/>
      <c r="H7" s="5">
        <v>0.5</v>
      </c>
      <c r="I7" s="59"/>
      <c r="J7" s="5">
        <v>0</v>
      </c>
      <c r="K7" s="59"/>
      <c r="L7" s="5">
        <v>1</v>
      </c>
      <c r="M7" s="59"/>
      <c r="N7" s="5">
        <v>1</v>
      </c>
      <c r="O7" s="61"/>
      <c r="P7" s="5">
        <v>0</v>
      </c>
      <c r="Q7" s="59"/>
      <c r="R7" s="5">
        <v>1</v>
      </c>
      <c r="S7" s="59"/>
      <c r="T7" s="10">
        <v>0.5</v>
      </c>
      <c r="U7" s="59"/>
      <c r="V7" s="38">
        <f t="shared" si="0"/>
        <v>5</v>
      </c>
      <c r="W7" s="87"/>
      <c r="X7" s="43">
        <v>23.5</v>
      </c>
      <c r="Y7" s="87"/>
      <c r="Z7" s="43">
        <v>32</v>
      </c>
      <c r="AA7" s="72"/>
      <c r="AB7" s="88" t="s">
        <v>78</v>
      </c>
    </row>
    <row r="8" spans="1:28" ht="13.5" customHeight="1" thickBot="1">
      <c r="A8" s="73"/>
      <c r="B8" s="50"/>
      <c r="C8" s="34" t="s">
        <v>72</v>
      </c>
      <c r="D8" s="9">
        <v>2</v>
      </c>
      <c r="E8" s="15" t="s">
        <v>64</v>
      </c>
      <c r="F8" s="10" t="s">
        <v>65</v>
      </c>
      <c r="G8" s="15">
        <v>15</v>
      </c>
      <c r="H8" s="10" t="s">
        <v>65</v>
      </c>
      <c r="I8" s="15">
        <v>10</v>
      </c>
      <c r="J8" s="10">
        <v>0</v>
      </c>
      <c r="K8" s="18">
        <v>13</v>
      </c>
      <c r="L8" s="10">
        <v>0</v>
      </c>
      <c r="M8" s="15">
        <v>14</v>
      </c>
      <c r="N8" s="10">
        <v>1</v>
      </c>
      <c r="O8" s="15">
        <v>6</v>
      </c>
      <c r="P8" s="10"/>
      <c r="Q8" s="15">
        <v>9</v>
      </c>
      <c r="R8" s="10">
        <v>0</v>
      </c>
      <c r="S8" s="15">
        <v>1</v>
      </c>
      <c r="T8" s="10">
        <v>0</v>
      </c>
      <c r="U8" s="19"/>
      <c r="V8" s="41">
        <f t="shared" si="0"/>
        <v>1</v>
      </c>
      <c r="W8" s="54"/>
      <c r="X8" s="43">
        <v>27.5</v>
      </c>
      <c r="Y8" s="54"/>
      <c r="Z8" s="43">
        <v>34</v>
      </c>
      <c r="AA8" s="72"/>
      <c r="AB8" s="28">
        <v>14</v>
      </c>
    </row>
    <row r="9" spans="1:28" ht="14.25" customHeight="1" thickBot="1" thickTop="1">
      <c r="A9" s="77">
        <v>3</v>
      </c>
      <c r="B9" s="48" t="s">
        <v>7</v>
      </c>
      <c r="C9" s="13" t="s">
        <v>27</v>
      </c>
      <c r="D9" s="2">
        <v>1</v>
      </c>
      <c r="E9" s="58">
        <v>0</v>
      </c>
      <c r="F9" s="11">
        <v>0</v>
      </c>
      <c r="G9" s="60">
        <v>1.5</v>
      </c>
      <c r="H9" s="11">
        <v>1</v>
      </c>
      <c r="I9" s="58">
        <v>3</v>
      </c>
      <c r="J9" s="11">
        <v>1</v>
      </c>
      <c r="K9" s="60">
        <v>1.5</v>
      </c>
      <c r="L9" s="11">
        <v>1</v>
      </c>
      <c r="M9" s="58">
        <v>2</v>
      </c>
      <c r="N9" s="11">
        <v>1</v>
      </c>
      <c r="O9" s="58">
        <v>2</v>
      </c>
      <c r="P9" s="10">
        <v>0.5</v>
      </c>
      <c r="Q9" s="60">
        <v>0.5</v>
      </c>
      <c r="R9" s="11">
        <v>0</v>
      </c>
      <c r="S9" s="60">
        <v>2.5</v>
      </c>
      <c r="T9" s="10">
        <v>0.5</v>
      </c>
      <c r="U9" s="58">
        <f>SUM(E9,G9,I9,K9,M9,O9,Q9,S9)</f>
        <v>13</v>
      </c>
      <c r="V9" s="37">
        <f t="shared" si="0"/>
        <v>5</v>
      </c>
      <c r="W9" s="56">
        <v>75.5</v>
      </c>
      <c r="X9" s="43">
        <v>25</v>
      </c>
      <c r="Y9" s="56">
        <v>97</v>
      </c>
      <c r="Z9" s="43">
        <v>34.5</v>
      </c>
      <c r="AA9" s="81">
        <v>4</v>
      </c>
      <c r="AB9" s="24">
        <v>6</v>
      </c>
    </row>
    <row r="10" spans="1:28" ht="13.5" customHeight="1" thickBot="1">
      <c r="A10" s="73"/>
      <c r="B10" s="49"/>
      <c r="C10" s="14" t="s">
        <v>28</v>
      </c>
      <c r="D10" s="3">
        <v>1</v>
      </c>
      <c r="E10" s="59"/>
      <c r="F10" s="5">
        <v>0</v>
      </c>
      <c r="G10" s="61"/>
      <c r="H10" s="5">
        <v>0</v>
      </c>
      <c r="I10" s="59"/>
      <c r="J10" s="5">
        <v>1</v>
      </c>
      <c r="K10" s="61"/>
      <c r="L10" s="5">
        <v>0</v>
      </c>
      <c r="M10" s="59"/>
      <c r="N10" s="10">
        <v>0.5</v>
      </c>
      <c r="O10" s="59"/>
      <c r="P10" s="10">
        <v>0.5</v>
      </c>
      <c r="Q10" s="61"/>
      <c r="R10" s="5">
        <v>0</v>
      </c>
      <c r="S10" s="61"/>
      <c r="T10" s="5">
        <v>1</v>
      </c>
      <c r="U10" s="59"/>
      <c r="V10" s="38">
        <f>SUM(R10,F10,H10,J10,L10,N10,P10,T10)</f>
        <v>3</v>
      </c>
      <c r="W10" s="57"/>
      <c r="X10" s="43">
        <v>23</v>
      </c>
      <c r="Y10" s="57"/>
      <c r="Z10" s="43">
        <v>31</v>
      </c>
      <c r="AA10" s="72"/>
      <c r="AB10" s="25">
        <v>13</v>
      </c>
    </row>
    <row r="11" spans="1:28" ht="13.5" customHeight="1" thickBot="1">
      <c r="A11" s="78"/>
      <c r="B11" s="50"/>
      <c r="C11" s="14" t="s">
        <v>29</v>
      </c>
      <c r="D11" s="4">
        <v>1</v>
      </c>
      <c r="E11" s="15">
        <v>10</v>
      </c>
      <c r="F11" s="6">
        <v>0</v>
      </c>
      <c r="G11" s="15">
        <v>11</v>
      </c>
      <c r="H11" s="6">
        <v>0.5</v>
      </c>
      <c r="I11" s="15">
        <v>14</v>
      </c>
      <c r="J11" s="6">
        <v>1</v>
      </c>
      <c r="K11" s="15">
        <v>4</v>
      </c>
      <c r="L11" s="6">
        <v>0.5</v>
      </c>
      <c r="M11" s="15">
        <v>7</v>
      </c>
      <c r="N11" s="10">
        <v>0.5</v>
      </c>
      <c r="O11" s="15">
        <v>8</v>
      </c>
      <c r="P11" s="6">
        <v>1</v>
      </c>
      <c r="Q11" s="15">
        <v>1</v>
      </c>
      <c r="R11" s="10">
        <v>0.5</v>
      </c>
      <c r="S11" s="15">
        <v>5</v>
      </c>
      <c r="T11" s="6">
        <v>1</v>
      </c>
      <c r="U11" s="19"/>
      <c r="V11" s="39">
        <f>SUM(F11,H11,J11,L11,N11,P11,R11,T11)</f>
        <v>5</v>
      </c>
      <c r="W11" s="54"/>
      <c r="X11" s="43">
        <v>24.5</v>
      </c>
      <c r="Y11" s="54"/>
      <c r="Z11" s="43">
        <v>31</v>
      </c>
      <c r="AA11" s="82"/>
      <c r="AB11" s="26">
        <v>5</v>
      </c>
    </row>
    <row r="12" spans="1:28" ht="14.25" customHeight="1" thickBot="1" thickTop="1">
      <c r="A12" s="73">
        <v>4</v>
      </c>
      <c r="B12" s="48" t="s">
        <v>8</v>
      </c>
      <c r="C12" s="13" t="s">
        <v>30</v>
      </c>
      <c r="D12" s="8">
        <v>1</v>
      </c>
      <c r="E12" s="60">
        <v>2.5</v>
      </c>
      <c r="F12" s="7">
        <v>1</v>
      </c>
      <c r="G12" s="60">
        <v>0.5</v>
      </c>
      <c r="H12" s="7">
        <v>0.5</v>
      </c>
      <c r="I12" s="58">
        <v>2</v>
      </c>
      <c r="J12" s="7">
        <v>1</v>
      </c>
      <c r="K12" s="60">
        <v>1.5</v>
      </c>
      <c r="L12" s="7">
        <v>0</v>
      </c>
      <c r="M12" s="60">
        <v>0.5</v>
      </c>
      <c r="N12" s="7">
        <v>0</v>
      </c>
      <c r="O12" s="60">
        <v>0.5</v>
      </c>
      <c r="P12" s="7">
        <v>0</v>
      </c>
      <c r="Q12" s="60">
        <v>1.5</v>
      </c>
      <c r="R12" s="10">
        <v>0.5</v>
      </c>
      <c r="S12" s="58">
        <v>3</v>
      </c>
      <c r="T12" s="7">
        <v>1</v>
      </c>
      <c r="U12" s="58">
        <f>SUM(E12,G12,I12,K12,M12,O12,Q12,S12)</f>
        <v>12</v>
      </c>
      <c r="V12" s="40">
        <f>SUM(F12,H12,J12,L12,N12,P12,R12,T12)</f>
        <v>4</v>
      </c>
      <c r="W12" s="56">
        <v>72</v>
      </c>
      <c r="X12" s="43">
        <v>20</v>
      </c>
      <c r="Y12" s="56">
        <v>94</v>
      </c>
      <c r="Z12" s="43">
        <v>26</v>
      </c>
      <c r="AA12" s="72">
        <v>7</v>
      </c>
      <c r="AB12" s="27">
        <v>7</v>
      </c>
    </row>
    <row r="13" spans="1:28" ht="13.5" customHeight="1" thickBot="1">
      <c r="A13" s="73"/>
      <c r="B13" s="49" t="s">
        <v>9</v>
      </c>
      <c r="C13" s="14" t="s">
        <v>31</v>
      </c>
      <c r="D13" s="3">
        <v>1</v>
      </c>
      <c r="E13" s="61"/>
      <c r="F13" s="5">
        <v>0.5</v>
      </c>
      <c r="G13" s="61"/>
      <c r="H13" s="5">
        <v>0</v>
      </c>
      <c r="I13" s="59"/>
      <c r="J13" s="5">
        <v>1</v>
      </c>
      <c r="K13" s="61"/>
      <c r="L13" s="5">
        <v>1</v>
      </c>
      <c r="M13" s="61"/>
      <c r="N13" s="5">
        <v>0</v>
      </c>
      <c r="O13" s="61"/>
      <c r="P13" s="10">
        <v>0.5</v>
      </c>
      <c r="Q13" s="61"/>
      <c r="R13" s="10">
        <v>0.5</v>
      </c>
      <c r="S13" s="59"/>
      <c r="T13" s="5">
        <v>1</v>
      </c>
      <c r="U13" s="59"/>
      <c r="V13" s="38">
        <f>SUM(F13,H13,J13,L13,N13,P13,R13,T13)</f>
        <v>4.5</v>
      </c>
      <c r="W13" s="57"/>
      <c r="X13" s="43">
        <v>23</v>
      </c>
      <c r="Y13" s="57"/>
      <c r="Z13" s="43">
        <v>30</v>
      </c>
      <c r="AA13" s="72"/>
      <c r="AB13" s="25">
        <v>7</v>
      </c>
    </row>
    <row r="14" spans="1:28" ht="13.5" customHeight="1" thickBot="1">
      <c r="A14" s="73"/>
      <c r="B14" s="50"/>
      <c r="C14" s="14" t="s">
        <v>32</v>
      </c>
      <c r="D14" s="9">
        <v>1</v>
      </c>
      <c r="E14" s="15">
        <v>11</v>
      </c>
      <c r="F14" s="10">
        <v>1</v>
      </c>
      <c r="G14" s="15">
        <v>5</v>
      </c>
      <c r="H14" s="10">
        <v>0</v>
      </c>
      <c r="I14" s="15">
        <v>15</v>
      </c>
      <c r="J14" s="10">
        <v>0</v>
      </c>
      <c r="K14" s="15">
        <v>3</v>
      </c>
      <c r="L14" s="10">
        <v>0.5</v>
      </c>
      <c r="M14" s="15">
        <v>1</v>
      </c>
      <c r="N14" s="10">
        <v>0.5</v>
      </c>
      <c r="O14" s="15">
        <v>7</v>
      </c>
      <c r="P14" s="10">
        <v>0</v>
      </c>
      <c r="Q14" s="15" t="s">
        <v>64</v>
      </c>
      <c r="R14" s="10">
        <v>0.5</v>
      </c>
      <c r="S14" s="15">
        <v>9</v>
      </c>
      <c r="T14" s="10">
        <v>1</v>
      </c>
      <c r="U14" s="19"/>
      <c r="V14" s="41">
        <f>SUM(F14,H14,J14,L14,N14,P14,R14,T14)</f>
        <v>3.5</v>
      </c>
      <c r="W14" s="54"/>
      <c r="X14" s="43">
        <v>28</v>
      </c>
      <c r="Y14" s="54"/>
      <c r="Z14" s="43">
        <v>37</v>
      </c>
      <c r="AA14" s="72"/>
      <c r="AB14" s="28">
        <v>10</v>
      </c>
    </row>
    <row r="15" spans="1:28" ht="14.25" customHeight="1" thickBot="1" thickTop="1">
      <c r="A15" s="74">
        <v>5</v>
      </c>
      <c r="B15" s="48" t="s">
        <v>10</v>
      </c>
      <c r="C15" s="13" t="s">
        <v>33</v>
      </c>
      <c r="D15" s="2">
        <v>1</v>
      </c>
      <c r="E15" s="58">
        <v>2</v>
      </c>
      <c r="F15" s="11">
        <v>1</v>
      </c>
      <c r="G15" s="60">
        <v>2.5</v>
      </c>
      <c r="H15" s="11">
        <v>0.5</v>
      </c>
      <c r="I15" s="60">
        <v>0.5</v>
      </c>
      <c r="J15" s="11">
        <v>0</v>
      </c>
      <c r="K15" s="58">
        <v>1</v>
      </c>
      <c r="L15" s="11">
        <v>0</v>
      </c>
      <c r="M15" s="60">
        <v>2.5</v>
      </c>
      <c r="N15" s="11">
        <v>1</v>
      </c>
      <c r="O15" s="58">
        <v>1</v>
      </c>
      <c r="P15" s="11">
        <v>0</v>
      </c>
      <c r="Q15" s="58">
        <v>1</v>
      </c>
      <c r="R15" s="11">
        <v>0</v>
      </c>
      <c r="S15" s="60">
        <v>0.5</v>
      </c>
      <c r="T15" s="10">
        <v>0.5</v>
      </c>
      <c r="U15" s="58">
        <f>SUM(E15,G15,I15,K15,M15,O15,Q15,S15)</f>
        <v>11</v>
      </c>
      <c r="V15" s="37">
        <f>SUM(F15,H15,J15,L15,N15,P15,R15,T15)</f>
        <v>3</v>
      </c>
      <c r="W15" s="56">
        <v>76.5</v>
      </c>
      <c r="X15" s="43">
        <v>26.5</v>
      </c>
      <c r="Y15" s="56">
        <v>103</v>
      </c>
      <c r="Z15" s="43">
        <v>34</v>
      </c>
      <c r="AA15" s="81">
        <v>12</v>
      </c>
      <c r="AB15" s="24">
        <v>10</v>
      </c>
    </row>
    <row r="16" spans="1:28" ht="13.5" customHeight="1" thickBot="1">
      <c r="A16" s="75"/>
      <c r="B16" s="49" t="s">
        <v>9</v>
      </c>
      <c r="C16" s="14" t="s">
        <v>34</v>
      </c>
      <c r="D16" s="3"/>
      <c r="E16" s="59"/>
      <c r="F16" s="5">
        <v>0</v>
      </c>
      <c r="G16" s="61"/>
      <c r="H16" s="5">
        <v>1</v>
      </c>
      <c r="I16" s="61"/>
      <c r="J16" s="5">
        <v>0.5</v>
      </c>
      <c r="K16" s="59"/>
      <c r="L16" s="10">
        <v>0.5</v>
      </c>
      <c r="M16" s="61"/>
      <c r="N16" s="5">
        <v>1</v>
      </c>
      <c r="O16" s="59"/>
      <c r="P16" s="5">
        <v>0</v>
      </c>
      <c r="Q16" s="59"/>
      <c r="R16" s="5">
        <v>0</v>
      </c>
      <c r="S16" s="61"/>
      <c r="T16" s="5">
        <v>0</v>
      </c>
      <c r="U16" s="59"/>
      <c r="V16" s="38">
        <f aca="true" t="shared" si="1" ref="V16:V25">SUM(F16,H16,J16,L16,N16,P16,R16,T16)</f>
        <v>3</v>
      </c>
      <c r="W16" s="57"/>
      <c r="X16" s="43">
        <v>25</v>
      </c>
      <c r="Y16" s="57"/>
      <c r="Z16" s="43">
        <v>33.5</v>
      </c>
      <c r="AA16" s="72"/>
      <c r="AB16" s="25">
        <v>11</v>
      </c>
    </row>
    <row r="17" spans="1:28" ht="13.5" customHeight="1" thickBot="1">
      <c r="A17" s="76"/>
      <c r="B17" s="50"/>
      <c r="C17" s="14" t="s">
        <v>35</v>
      </c>
      <c r="D17" s="4">
        <v>1</v>
      </c>
      <c r="E17" s="15">
        <v>12</v>
      </c>
      <c r="F17" s="6">
        <v>1</v>
      </c>
      <c r="G17" s="15">
        <v>4</v>
      </c>
      <c r="H17" s="6">
        <v>1</v>
      </c>
      <c r="I17" s="15">
        <v>7</v>
      </c>
      <c r="J17" s="6">
        <v>0</v>
      </c>
      <c r="K17" s="15">
        <v>8</v>
      </c>
      <c r="L17" s="10">
        <v>0.5</v>
      </c>
      <c r="M17" s="15">
        <v>9</v>
      </c>
      <c r="N17" s="10">
        <v>0.5</v>
      </c>
      <c r="O17" s="15">
        <v>1</v>
      </c>
      <c r="P17" s="6">
        <v>1</v>
      </c>
      <c r="Q17" s="15">
        <v>6</v>
      </c>
      <c r="R17" s="6">
        <v>1</v>
      </c>
      <c r="S17" s="15">
        <v>3</v>
      </c>
      <c r="T17" s="6">
        <v>0</v>
      </c>
      <c r="U17" s="19"/>
      <c r="V17" s="39">
        <f t="shared" si="1"/>
        <v>5</v>
      </c>
      <c r="W17" s="54"/>
      <c r="X17" s="43">
        <v>26</v>
      </c>
      <c r="Y17" s="54"/>
      <c r="Z17" s="43">
        <v>34.5</v>
      </c>
      <c r="AA17" s="82"/>
      <c r="AB17" s="26">
        <v>4</v>
      </c>
    </row>
    <row r="18" spans="1:28" ht="14.25" customHeight="1" thickBot="1" thickTop="1">
      <c r="A18" s="73">
        <v>6</v>
      </c>
      <c r="B18" s="49" t="s">
        <v>16</v>
      </c>
      <c r="C18" s="13" t="s">
        <v>36</v>
      </c>
      <c r="D18" s="8" t="s">
        <v>68</v>
      </c>
      <c r="E18" s="58">
        <v>3</v>
      </c>
      <c r="F18" s="7">
        <v>1</v>
      </c>
      <c r="G18" s="60">
        <v>2.5</v>
      </c>
      <c r="H18" s="7">
        <v>0.5</v>
      </c>
      <c r="I18" s="58">
        <v>3</v>
      </c>
      <c r="J18" s="7">
        <v>1</v>
      </c>
      <c r="K18" s="58">
        <v>3</v>
      </c>
      <c r="L18" s="7">
        <v>1</v>
      </c>
      <c r="M18" s="58">
        <v>3</v>
      </c>
      <c r="N18" s="7">
        <v>1</v>
      </c>
      <c r="O18" s="60">
        <v>2.5</v>
      </c>
      <c r="P18" s="10">
        <v>0.5</v>
      </c>
      <c r="Q18" s="58">
        <v>2</v>
      </c>
      <c r="R18" s="7">
        <v>1</v>
      </c>
      <c r="S18" s="58">
        <v>2</v>
      </c>
      <c r="T18" s="7">
        <v>1</v>
      </c>
      <c r="U18" s="58">
        <f>SUM(E18,G18,I18,K18,M18,O18,Q18,S18)</f>
        <v>21</v>
      </c>
      <c r="V18" s="40">
        <f t="shared" si="1"/>
        <v>7</v>
      </c>
      <c r="W18" s="56">
        <v>74</v>
      </c>
      <c r="X18" s="43">
        <v>26</v>
      </c>
      <c r="Y18" s="56">
        <v>100</v>
      </c>
      <c r="Z18" s="43">
        <v>36</v>
      </c>
      <c r="AA18" s="63" t="s">
        <v>76</v>
      </c>
      <c r="AB18" s="89" t="s">
        <v>77</v>
      </c>
    </row>
    <row r="19" spans="1:28" ht="13.5" customHeight="1" thickBot="1">
      <c r="A19" s="73"/>
      <c r="B19" s="51"/>
      <c r="C19" s="14" t="s">
        <v>37</v>
      </c>
      <c r="D19" s="3" t="s">
        <v>67</v>
      </c>
      <c r="E19" s="59"/>
      <c r="F19" s="5">
        <v>1</v>
      </c>
      <c r="G19" s="61"/>
      <c r="H19" s="5">
        <v>1</v>
      </c>
      <c r="I19" s="59"/>
      <c r="J19" s="5">
        <v>1</v>
      </c>
      <c r="K19" s="59"/>
      <c r="L19" s="5">
        <v>1</v>
      </c>
      <c r="M19" s="59"/>
      <c r="N19" s="5">
        <v>1</v>
      </c>
      <c r="O19" s="61"/>
      <c r="P19" s="5">
        <v>1</v>
      </c>
      <c r="Q19" s="59"/>
      <c r="R19" s="5">
        <v>1</v>
      </c>
      <c r="S19" s="59"/>
      <c r="T19" s="5">
        <v>1</v>
      </c>
      <c r="U19" s="59"/>
      <c r="V19" s="38">
        <f t="shared" si="1"/>
        <v>8</v>
      </c>
      <c r="W19" s="57"/>
      <c r="X19" s="43">
        <v>23</v>
      </c>
      <c r="Y19" s="57"/>
      <c r="Z19" s="43">
        <v>32</v>
      </c>
      <c r="AA19" s="72"/>
      <c r="AB19" s="88" t="s">
        <v>76</v>
      </c>
    </row>
    <row r="20" spans="1:28" ht="13.5" customHeight="1" thickBot="1">
      <c r="A20" s="73"/>
      <c r="B20" s="50"/>
      <c r="C20" s="14" t="s">
        <v>38</v>
      </c>
      <c r="D20" s="9" t="s">
        <v>67</v>
      </c>
      <c r="E20" s="15">
        <v>13</v>
      </c>
      <c r="F20" s="10">
        <v>1</v>
      </c>
      <c r="G20" s="15">
        <v>10</v>
      </c>
      <c r="H20" s="10">
        <v>1</v>
      </c>
      <c r="I20" s="15">
        <v>1</v>
      </c>
      <c r="J20" s="10">
        <v>1</v>
      </c>
      <c r="K20" s="15">
        <v>7</v>
      </c>
      <c r="L20" s="10">
        <v>1</v>
      </c>
      <c r="M20" s="15">
        <v>12</v>
      </c>
      <c r="N20" s="10">
        <v>1</v>
      </c>
      <c r="O20" s="15">
        <v>2</v>
      </c>
      <c r="P20" s="10">
        <v>1</v>
      </c>
      <c r="Q20" s="15">
        <v>5</v>
      </c>
      <c r="R20" s="10">
        <v>0</v>
      </c>
      <c r="S20" s="15">
        <v>8</v>
      </c>
      <c r="T20" s="10">
        <v>0</v>
      </c>
      <c r="U20" s="19"/>
      <c r="V20" s="41">
        <f t="shared" si="1"/>
        <v>6</v>
      </c>
      <c r="W20" s="54"/>
      <c r="X20" s="43">
        <v>24</v>
      </c>
      <c r="Y20" s="54"/>
      <c r="Z20" s="43">
        <v>31</v>
      </c>
      <c r="AA20" s="72"/>
      <c r="AB20" s="90" t="s">
        <v>77</v>
      </c>
    </row>
    <row r="21" spans="1:28" ht="14.25" customHeight="1" thickBot="1" thickTop="1">
      <c r="A21" s="77">
        <v>7</v>
      </c>
      <c r="B21" s="52" t="s">
        <v>15</v>
      </c>
      <c r="C21" s="13" t="s">
        <v>39</v>
      </c>
      <c r="D21" s="2"/>
      <c r="E21" s="58">
        <v>3</v>
      </c>
      <c r="F21" s="11">
        <v>1</v>
      </c>
      <c r="G21" s="60">
        <v>0.5</v>
      </c>
      <c r="H21" s="11">
        <v>0</v>
      </c>
      <c r="I21" s="60">
        <v>2.5</v>
      </c>
      <c r="J21" s="11">
        <v>1</v>
      </c>
      <c r="K21" s="58">
        <v>0</v>
      </c>
      <c r="L21" s="11">
        <v>0</v>
      </c>
      <c r="M21" s="58">
        <v>1</v>
      </c>
      <c r="N21" s="11">
        <v>0</v>
      </c>
      <c r="O21" s="60">
        <v>2.5</v>
      </c>
      <c r="P21" s="11">
        <v>1</v>
      </c>
      <c r="Q21" s="60">
        <v>1.5</v>
      </c>
      <c r="R21" s="11">
        <v>0</v>
      </c>
      <c r="S21" s="58">
        <v>1</v>
      </c>
      <c r="T21" s="11">
        <v>0</v>
      </c>
      <c r="U21" s="58">
        <f>SUM(E21,G21,I21,K21,M21,O21,Q21,S21)</f>
        <v>12</v>
      </c>
      <c r="V21" s="37">
        <f t="shared" si="1"/>
        <v>3</v>
      </c>
      <c r="W21" s="56">
        <v>81</v>
      </c>
      <c r="X21" s="43">
        <v>30.5</v>
      </c>
      <c r="Y21" s="56">
        <v>106.5</v>
      </c>
      <c r="Z21" s="43">
        <v>40</v>
      </c>
      <c r="AA21" s="81">
        <v>6</v>
      </c>
      <c r="AB21" s="24">
        <v>9</v>
      </c>
    </row>
    <row r="22" spans="1:28" ht="13.5" customHeight="1" thickBot="1">
      <c r="A22" s="73"/>
      <c r="B22" s="52" t="s">
        <v>14</v>
      </c>
      <c r="C22" s="14" t="s">
        <v>40</v>
      </c>
      <c r="D22" s="3"/>
      <c r="E22" s="59"/>
      <c r="F22" s="5">
        <v>1</v>
      </c>
      <c r="G22" s="61"/>
      <c r="H22" s="5">
        <v>0</v>
      </c>
      <c r="I22" s="61"/>
      <c r="J22" s="5">
        <v>0.5</v>
      </c>
      <c r="K22" s="59"/>
      <c r="L22" s="5">
        <v>0</v>
      </c>
      <c r="M22" s="59"/>
      <c r="N22" s="10">
        <v>0.5</v>
      </c>
      <c r="O22" s="61"/>
      <c r="P22" s="10">
        <v>0.5</v>
      </c>
      <c r="Q22" s="61"/>
      <c r="R22" s="10">
        <v>0.5</v>
      </c>
      <c r="S22" s="59"/>
      <c r="T22" s="5">
        <v>1</v>
      </c>
      <c r="U22" s="59"/>
      <c r="V22" s="38">
        <f t="shared" si="1"/>
        <v>4</v>
      </c>
      <c r="W22" s="57"/>
      <c r="X22" s="43">
        <v>23.5</v>
      </c>
      <c r="Y22" s="57"/>
      <c r="Z22" s="43">
        <v>33</v>
      </c>
      <c r="AA22" s="72"/>
      <c r="AB22" s="25">
        <v>9</v>
      </c>
    </row>
    <row r="23" spans="1:28" ht="13.5" customHeight="1" thickBot="1">
      <c r="A23" s="78"/>
      <c r="B23" s="51"/>
      <c r="C23" s="14" t="s">
        <v>41</v>
      </c>
      <c r="D23" s="4"/>
      <c r="E23" s="15">
        <v>14</v>
      </c>
      <c r="F23" s="6">
        <v>1</v>
      </c>
      <c r="G23" s="15">
        <v>1</v>
      </c>
      <c r="H23" s="6">
        <v>0.5</v>
      </c>
      <c r="I23" s="15">
        <v>5</v>
      </c>
      <c r="J23" s="6">
        <v>1</v>
      </c>
      <c r="K23" s="15">
        <v>6</v>
      </c>
      <c r="L23" s="6">
        <v>0</v>
      </c>
      <c r="M23" s="15">
        <v>3</v>
      </c>
      <c r="N23" s="10">
        <v>0.5</v>
      </c>
      <c r="O23" s="15">
        <v>4</v>
      </c>
      <c r="P23" s="6">
        <v>1</v>
      </c>
      <c r="Q23" s="15">
        <v>8</v>
      </c>
      <c r="R23" s="6">
        <v>1</v>
      </c>
      <c r="S23" s="15">
        <v>10</v>
      </c>
      <c r="T23" s="6">
        <v>0</v>
      </c>
      <c r="U23" s="19"/>
      <c r="V23" s="39">
        <f t="shared" si="1"/>
        <v>5</v>
      </c>
      <c r="W23" s="54"/>
      <c r="X23" s="43">
        <v>26.5</v>
      </c>
      <c r="Y23" s="54"/>
      <c r="Z23" s="43">
        <v>33</v>
      </c>
      <c r="AA23" s="82"/>
      <c r="AB23" s="91" t="s">
        <v>78</v>
      </c>
    </row>
    <row r="24" spans="1:28" ht="14.25" customHeight="1" thickBot="1" thickTop="1">
      <c r="A24" s="73">
        <v>8</v>
      </c>
      <c r="B24" s="48" t="s">
        <v>11</v>
      </c>
      <c r="C24" s="13" t="s">
        <v>42</v>
      </c>
      <c r="D24" s="8" t="s">
        <v>67</v>
      </c>
      <c r="E24" s="58">
        <v>1</v>
      </c>
      <c r="F24" s="7">
        <v>1</v>
      </c>
      <c r="G24" s="60">
        <v>1.5</v>
      </c>
      <c r="H24" s="7">
        <v>1</v>
      </c>
      <c r="I24" s="58">
        <v>2</v>
      </c>
      <c r="J24" s="7">
        <v>1</v>
      </c>
      <c r="K24" s="58">
        <v>2</v>
      </c>
      <c r="L24" s="7">
        <v>1</v>
      </c>
      <c r="M24" s="60">
        <v>1.5</v>
      </c>
      <c r="N24" s="10">
        <v>0.5</v>
      </c>
      <c r="O24" s="58">
        <v>1</v>
      </c>
      <c r="P24" s="10">
        <v>0.5</v>
      </c>
      <c r="Q24" s="60">
        <v>1.5</v>
      </c>
      <c r="R24" s="7">
        <v>1</v>
      </c>
      <c r="S24" s="58">
        <v>1</v>
      </c>
      <c r="T24" s="7">
        <v>0</v>
      </c>
      <c r="U24" s="58">
        <f>SUM(E24,G24,I24,K24,M24,O24,Q24,S24)</f>
        <v>11.5</v>
      </c>
      <c r="V24" s="40">
        <f t="shared" si="1"/>
        <v>6</v>
      </c>
      <c r="W24" s="56">
        <v>77.5</v>
      </c>
      <c r="X24" s="43">
        <v>24.5</v>
      </c>
      <c r="Y24" s="56">
        <v>109.5</v>
      </c>
      <c r="Z24" s="43">
        <v>33</v>
      </c>
      <c r="AA24" s="72">
        <v>9</v>
      </c>
      <c r="AB24" s="89" t="s">
        <v>78</v>
      </c>
    </row>
    <row r="25" spans="1:28" ht="13.5" customHeight="1" thickBot="1">
      <c r="A25" s="73"/>
      <c r="B25" s="49" t="s">
        <v>12</v>
      </c>
      <c r="C25" s="14" t="s">
        <v>43</v>
      </c>
      <c r="D25" s="3">
        <v>2</v>
      </c>
      <c r="E25" s="59"/>
      <c r="F25" s="5">
        <v>0</v>
      </c>
      <c r="G25" s="61"/>
      <c r="H25" s="5">
        <v>0.5</v>
      </c>
      <c r="I25" s="59"/>
      <c r="J25" s="5">
        <v>0</v>
      </c>
      <c r="K25" s="59"/>
      <c r="L25" s="10">
        <v>0.5</v>
      </c>
      <c r="M25" s="61"/>
      <c r="N25" s="5">
        <v>1</v>
      </c>
      <c r="O25" s="59"/>
      <c r="P25" s="10">
        <v>0.5</v>
      </c>
      <c r="Q25" s="61"/>
      <c r="R25" s="10">
        <v>0.5</v>
      </c>
      <c r="S25" s="59"/>
      <c r="T25" s="5">
        <v>0</v>
      </c>
      <c r="U25" s="59"/>
      <c r="V25" s="38">
        <f t="shared" si="1"/>
        <v>3</v>
      </c>
      <c r="W25" s="57"/>
      <c r="X25" s="43">
        <v>25.5</v>
      </c>
      <c r="Y25" s="57"/>
      <c r="Z25" s="43">
        <v>36</v>
      </c>
      <c r="AA25" s="72"/>
      <c r="AB25" s="25">
        <v>10</v>
      </c>
    </row>
    <row r="26" spans="1:28" ht="13.5" customHeight="1" thickBot="1">
      <c r="A26" s="73"/>
      <c r="B26" s="50"/>
      <c r="C26" s="14" t="s">
        <v>44</v>
      </c>
      <c r="D26" s="9">
        <v>2</v>
      </c>
      <c r="E26" s="15">
        <v>15</v>
      </c>
      <c r="F26" s="10">
        <v>0</v>
      </c>
      <c r="G26" s="15">
        <v>12</v>
      </c>
      <c r="H26" s="10">
        <v>0</v>
      </c>
      <c r="I26" s="15">
        <v>11</v>
      </c>
      <c r="J26" s="10">
        <v>1</v>
      </c>
      <c r="K26" s="15">
        <v>5</v>
      </c>
      <c r="L26" s="10">
        <v>0.5</v>
      </c>
      <c r="M26" s="15">
        <v>10</v>
      </c>
      <c r="N26" s="10">
        <v>0</v>
      </c>
      <c r="O26" s="15">
        <v>3</v>
      </c>
      <c r="P26" s="10">
        <v>0</v>
      </c>
      <c r="Q26" s="15">
        <v>7</v>
      </c>
      <c r="R26" s="10">
        <v>0</v>
      </c>
      <c r="S26" s="15">
        <v>6</v>
      </c>
      <c r="T26" s="36">
        <v>1</v>
      </c>
      <c r="U26" s="19"/>
      <c r="V26" s="41">
        <f>SUM(F26,H26,J26,L26,N26,P26,R26,T27)</f>
        <v>1.5</v>
      </c>
      <c r="W26" s="54"/>
      <c r="X26" s="43">
        <v>30</v>
      </c>
      <c r="Y26" s="54"/>
      <c r="Z26" s="43">
        <v>39.5</v>
      </c>
      <c r="AA26" s="72"/>
      <c r="AB26" s="28">
        <v>13</v>
      </c>
    </row>
    <row r="27" spans="1:28" ht="14.25" customHeight="1" thickBot="1" thickTop="1">
      <c r="A27" s="77">
        <v>9</v>
      </c>
      <c r="B27" s="48" t="s">
        <v>13</v>
      </c>
      <c r="C27" s="13" t="s">
        <v>45</v>
      </c>
      <c r="D27" s="2"/>
      <c r="E27" s="58">
        <v>0</v>
      </c>
      <c r="F27" s="11">
        <v>0</v>
      </c>
      <c r="G27" s="58">
        <v>1</v>
      </c>
      <c r="H27" s="11">
        <v>0</v>
      </c>
      <c r="I27" s="60">
        <v>1.5</v>
      </c>
      <c r="J27" s="5">
        <v>0.5</v>
      </c>
      <c r="K27" s="58">
        <v>1</v>
      </c>
      <c r="L27" s="11">
        <v>0</v>
      </c>
      <c r="M27" s="60">
        <v>0.5</v>
      </c>
      <c r="N27" s="11">
        <v>0</v>
      </c>
      <c r="O27" s="60">
        <v>0.5</v>
      </c>
      <c r="P27" s="11">
        <v>0</v>
      </c>
      <c r="Q27" s="58">
        <v>1</v>
      </c>
      <c r="R27" s="11">
        <v>0</v>
      </c>
      <c r="S27" s="58">
        <v>0</v>
      </c>
      <c r="T27" s="10">
        <v>0</v>
      </c>
      <c r="U27" s="58">
        <f>SUM(E27,G27,I27,K27,M27,O27,Q27,S27)</f>
        <v>5.5</v>
      </c>
      <c r="V27" s="37">
        <f>SUM(F27,H27,J27,L27,N27,P27,R27)</f>
        <v>0.5</v>
      </c>
      <c r="W27" s="56">
        <v>67</v>
      </c>
      <c r="X27" s="43">
        <v>22</v>
      </c>
      <c r="Y27" s="56">
        <v>88</v>
      </c>
      <c r="Z27" s="43">
        <v>29</v>
      </c>
      <c r="AA27" s="81">
        <v>14</v>
      </c>
      <c r="AB27" s="24">
        <v>15</v>
      </c>
    </row>
    <row r="28" spans="1:28" ht="13.5" customHeight="1" thickBot="1">
      <c r="A28" s="73"/>
      <c r="B28" s="49"/>
      <c r="C28" s="14" t="s">
        <v>46</v>
      </c>
      <c r="D28" s="3"/>
      <c r="E28" s="59"/>
      <c r="F28" s="5">
        <v>0</v>
      </c>
      <c r="G28" s="59"/>
      <c r="H28" s="5">
        <v>0</v>
      </c>
      <c r="I28" s="61"/>
      <c r="J28" s="5">
        <v>0.5</v>
      </c>
      <c r="K28" s="59"/>
      <c r="L28" s="5">
        <v>0</v>
      </c>
      <c r="M28" s="61"/>
      <c r="N28" s="5">
        <v>0</v>
      </c>
      <c r="O28" s="61"/>
      <c r="P28" s="5">
        <v>0</v>
      </c>
      <c r="Q28" s="59"/>
      <c r="R28" s="5">
        <v>0</v>
      </c>
      <c r="S28" s="59"/>
      <c r="T28" s="5">
        <v>0</v>
      </c>
      <c r="U28" s="59"/>
      <c r="V28" s="38">
        <f>SUM(F28,H28,J28,L28,N28,P28,R28,T28)</f>
        <v>0.5</v>
      </c>
      <c r="W28" s="57"/>
      <c r="X28" s="43">
        <v>23.5</v>
      </c>
      <c r="Y28" s="57"/>
      <c r="Z28" s="43">
        <v>31.5</v>
      </c>
      <c r="AA28" s="72"/>
      <c r="AB28" s="25">
        <v>15</v>
      </c>
    </row>
    <row r="29" spans="1:28" ht="13.5" customHeight="1" thickBot="1">
      <c r="A29" s="78"/>
      <c r="B29" s="50"/>
      <c r="C29" s="14" t="s">
        <v>47</v>
      </c>
      <c r="D29" s="4">
        <v>1</v>
      </c>
      <c r="E29" s="15">
        <v>1</v>
      </c>
      <c r="F29" s="6">
        <v>0</v>
      </c>
      <c r="G29" s="15">
        <v>13</v>
      </c>
      <c r="H29" s="6">
        <v>1</v>
      </c>
      <c r="I29" s="15" t="s">
        <v>64</v>
      </c>
      <c r="J29" s="5">
        <v>0.5</v>
      </c>
      <c r="K29" s="15">
        <v>14</v>
      </c>
      <c r="L29" s="6">
        <v>1</v>
      </c>
      <c r="M29" s="15">
        <v>5</v>
      </c>
      <c r="N29" s="10">
        <v>0.5</v>
      </c>
      <c r="O29" s="15">
        <v>15</v>
      </c>
      <c r="P29" s="10">
        <v>0.5</v>
      </c>
      <c r="Q29" s="15">
        <v>2</v>
      </c>
      <c r="R29" s="6">
        <v>1</v>
      </c>
      <c r="S29" s="15">
        <v>4</v>
      </c>
      <c r="T29" s="6">
        <v>0</v>
      </c>
      <c r="U29" s="19"/>
      <c r="V29" s="39">
        <f>SUM(F29,H29,J29,L29,N29,P29)</f>
        <v>3.5</v>
      </c>
      <c r="W29" s="54"/>
      <c r="X29" s="43">
        <v>21.5</v>
      </c>
      <c r="Y29" s="54"/>
      <c r="Z29" s="43">
        <v>27</v>
      </c>
      <c r="AA29" s="82"/>
      <c r="AB29" s="26">
        <v>8</v>
      </c>
    </row>
    <row r="30" spans="1:28" ht="14.25" customHeight="1" thickBot="1" thickTop="1">
      <c r="A30" s="73">
        <v>10</v>
      </c>
      <c r="B30" s="48"/>
      <c r="C30" s="13" t="s">
        <v>48</v>
      </c>
      <c r="D30" s="8" t="s">
        <v>67</v>
      </c>
      <c r="E30" s="62">
        <v>3</v>
      </c>
      <c r="F30" s="7">
        <v>1</v>
      </c>
      <c r="G30" s="60">
        <v>0.5</v>
      </c>
      <c r="H30" s="7">
        <v>0.5</v>
      </c>
      <c r="I30" s="58">
        <v>3</v>
      </c>
      <c r="J30" s="7">
        <v>1</v>
      </c>
      <c r="K30" s="58">
        <v>1</v>
      </c>
      <c r="L30" s="7">
        <v>1</v>
      </c>
      <c r="M30" s="60">
        <v>1.5</v>
      </c>
      <c r="N30" s="10">
        <v>0.5</v>
      </c>
      <c r="O30" s="58">
        <v>3</v>
      </c>
      <c r="P30" s="7">
        <v>1</v>
      </c>
      <c r="Q30" s="58">
        <v>3</v>
      </c>
      <c r="R30" s="7">
        <v>1</v>
      </c>
      <c r="S30" s="58">
        <v>2</v>
      </c>
      <c r="T30" s="7">
        <v>1</v>
      </c>
      <c r="U30" s="58">
        <f>SUM(E30,G30,I30,K30,M30,O30,Q30,S30)</f>
        <v>17</v>
      </c>
      <c r="V30" s="40">
        <f>SUM(F30,H30,J30,L30,N30,P30,R30,T30)</f>
        <v>7</v>
      </c>
      <c r="W30" s="56">
        <v>77</v>
      </c>
      <c r="X30" s="43">
        <v>28.5</v>
      </c>
      <c r="Y30" s="56">
        <v>109.5</v>
      </c>
      <c r="Z30" s="43">
        <v>38.5</v>
      </c>
      <c r="AA30" s="63" t="s">
        <v>77</v>
      </c>
      <c r="AB30" s="89" t="s">
        <v>76</v>
      </c>
    </row>
    <row r="31" spans="1:28" ht="13.5" customHeight="1" thickBot="1">
      <c r="A31" s="73"/>
      <c r="B31" s="49" t="s">
        <v>17</v>
      </c>
      <c r="C31" s="14" t="s">
        <v>49</v>
      </c>
      <c r="D31" s="3">
        <v>1</v>
      </c>
      <c r="E31" s="63"/>
      <c r="F31" s="5">
        <v>1</v>
      </c>
      <c r="G31" s="61"/>
      <c r="H31" s="5">
        <v>0</v>
      </c>
      <c r="I31" s="59"/>
      <c r="J31" s="5">
        <v>1</v>
      </c>
      <c r="K31" s="59"/>
      <c r="L31" s="5">
        <v>0</v>
      </c>
      <c r="M31" s="61"/>
      <c r="N31" s="5">
        <v>0</v>
      </c>
      <c r="O31" s="59"/>
      <c r="P31" s="5">
        <v>1</v>
      </c>
      <c r="Q31" s="59"/>
      <c r="R31" s="5">
        <v>1</v>
      </c>
      <c r="S31" s="59"/>
      <c r="T31" s="5">
        <v>0</v>
      </c>
      <c r="U31" s="59"/>
      <c r="V31" s="38">
        <f aca="true" t="shared" si="2" ref="V31:V47">SUM(F31,H31,J31,L31,N31,P31,R31,T31)</f>
        <v>4</v>
      </c>
      <c r="W31" s="57"/>
      <c r="X31" s="43">
        <v>27.5</v>
      </c>
      <c r="Y31" s="57"/>
      <c r="Z31" s="43">
        <v>38</v>
      </c>
      <c r="AA31" s="63"/>
      <c r="AB31" s="25">
        <v>8</v>
      </c>
    </row>
    <row r="32" spans="1:28" ht="13.5" customHeight="1" thickBot="1">
      <c r="A32" s="73"/>
      <c r="B32" s="50"/>
      <c r="C32" s="14" t="s">
        <v>50</v>
      </c>
      <c r="D32" s="9" t="s">
        <v>67</v>
      </c>
      <c r="E32" s="15">
        <v>3</v>
      </c>
      <c r="F32" s="10">
        <v>1</v>
      </c>
      <c r="G32" s="15">
        <v>6</v>
      </c>
      <c r="H32" s="10">
        <v>0</v>
      </c>
      <c r="I32" s="15">
        <v>2</v>
      </c>
      <c r="J32" s="10">
        <v>1</v>
      </c>
      <c r="K32" s="15">
        <v>1</v>
      </c>
      <c r="L32" s="10">
        <v>0</v>
      </c>
      <c r="M32" s="15">
        <v>8</v>
      </c>
      <c r="N32" s="10">
        <v>1</v>
      </c>
      <c r="O32" s="15">
        <v>11</v>
      </c>
      <c r="P32" s="10">
        <v>1</v>
      </c>
      <c r="Q32" s="15">
        <v>12</v>
      </c>
      <c r="R32" s="10">
        <v>1</v>
      </c>
      <c r="S32" s="15">
        <v>7</v>
      </c>
      <c r="T32" s="10">
        <v>1</v>
      </c>
      <c r="U32" s="19"/>
      <c r="V32" s="41">
        <f t="shared" si="2"/>
        <v>6</v>
      </c>
      <c r="W32" s="54"/>
      <c r="X32" s="43">
        <v>24.5</v>
      </c>
      <c r="Y32" s="54"/>
      <c r="Z32" s="43">
        <v>31.5</v>
      </c>
      <c r="AA32" s="63"/>
      <c r="AB32" s="90" t="s">
        <v>76</v>
      </c>
    </row>
    <row r="33" spans="1:28" ht="14.25" customHeight="1" thickBot="1" thickTop="1">
      <c r="A33" s="77">
        <v>11</v>
      </c>
      <c r="B33" s="48" t="s">
        <v>18</v>
      </c>
      <c r="C33" s="13" t="s">
        <v>51</v>
      </c>
      <c r="D33" s="2">
        <v>2</v>
      </c>
      <c r="E33" s="60">
        <v>0.5</v>
      </c>
      <c r="F33" s="11">
        <v>0</v>
      </c>
      <c r="G33" s="60">
        <v>1.5</v>
      </c>
      <c r="H33" s="11">
        <v>0</v>
      </c>
      <c r="I33" s="58">
        <v>1</v>
      </c>
      <c r="J33" s="11">
        <v>0</v>
      </c>
      <c r="K33" s="60">
        <v>1.5</v>
      </c>
      <c r="L33" s="10">
        <v>0.5</v>
      </c>
      <c r="M33" s="58">
        <v>3</v>
      </c>
      <c r="N33" s="11">
        <v>1</v>
      </c>
      <c r="O33" s="58">
        <v>0</v>
      </c>
      <c r="P33" s="11">
        <v>0</v>
      </c>
      <c r="Q33" s="58">
        <v>2</v>
      </c>
      <c r="R33" s="11">
        <v>1</v>
      </c>
      <c r="S33" s="58">
        <v>3</v>
      </c>
      <c r="T33" s="11">
        <v>1</v>
      </c>
      <c r="U33" s="58">
        <f>SUM(E33,G33,I33,K33,M33,O33,Q33,S33)</f>
        <v>12.5</v>
      </c>
      <c r="V33" s="37">
        <f t="shared" si="2"/>
        <v>3.5</v>
      </c>
      <c r="W33" s="56">
        <v>69</v>
      </c>
      <c r="X33" s="43">
        <v>24.5</v>
      </c>
      <c r="Y33" s="56">
        <v>90.5</v>
      </c>
      <c r="Z33" s="43">
        <v>33</v>
      </c>
      <c r="AA33" s="81">
        <v>5</v>
      </c>
      <c r="AB33" s="24">
        <v>8</v>
      </c>
    </row>
    <row r="34" spans="1:28" ht="13.5" customHeight="1" thickBot="1">
      <c r="A34" s="73"/>
      <c r="B34" s="49" t="s">
        <v>9</v>
      </c>
      <c r="C34" s="14" t="s">
        <v>81</v>
      </c>
      <c r="D34" s="3">
        <v>2</v>
      </c>
      <c r="E34" s="61"/>
      <c r="F34" s="5">
        <v>0.5</v>
      </c>
      <c r="G34" s="61"/>
      <c r="H34" s="5">
        <v>1</v>
      </c>
      <c r="I34" s="59"/>
      <c r="J34" s="5">
        <v>1</v>
      </c>
      <c r="K34" s="61"/>
      <c r="L34" s="10">
        <v>0.5</v>
      </c>
      <c r="M34" s="59"/>
      <c r="N34" s="5">
        <v>1</v>
      </c>
      <c r="O34" s="59"/>
      <c r="P34" s="5">
        <v>0</v>
      </c>
      <c r="Q34" s="59"/>
      <c r="R34" s="5">
        <v>0</v>
      </c>
      <c r="S34" s="59"/>
      <c r="T34" s="5">
        <v>1</v>
      </c>
      <c r="U34" s="59"/>
      <c r="V34" s="38">
        <f t="shared" si="2"/>
        <v>5</v>
      </c>
      <c r="W34" s="57"/>
      <c r="X34" s="43">
        <v>20.5</v>
      </c>
      <c r="Y34" s="57"/>
      <c r="Z34" s="43">
        <v>27</v>
      </c>
      <c r="AA34" s="72"/>
      <c r="AB34" s="25">
        <v>6</v>
      </c>
    </row>
    <row r="35" spans="1:28" ht="13.5" customHeight="1" thickBot="1">
      <c r="A35" s="78"/>
      <c r="B35" s="50"/>
      <c r="C35" s="14" t="s">
        <v>52</v>
      </c>
      <c r="D35" s="4">
        <v>2</v>
      </c>
      <c r="E35" s="15">
        <v>4</v>
      </c>
      <c r="F35" s="6">
        <v>0</v>
      </c>
      <c r="G35" s="15">
        <v>3</v>
      </c>
      <c r="H35" s="6" t="s">
        <v>66</v>
      </c>
      <c r="I35" s="15">
        <v>8</v>
      </c>
      <c r="J35" s="6">
        <v>0</v>
      </c>
      <c r="K35" s="15" t="s">
        <v>64</v>
      </c>
      <c r="L35" s="10">
        <v>0.5</v>
      </c>
      <c r="M35" s="15">
        <v>13</v>
      </c>
      <c r="N35" s="6">
        <v>1</v>
      </c>
      <c r="O35" s="15">
        <v>10</v>
      </c>
      <c r="P35" s="6">
        <v>0</v>
      </c>
      <c r="Q35" s="15">
        <v>15</v>
      </c>
      <c r="R35" s="6">
        <v>1</v>
      </c>
      <c r="S35" s="15">
        <v>14</v>
      </c>
      <c r="T35" s="6">
        <v>1</v>
      </c>
      <c r="U35" s="19"/>
      <c r="V35" s="39">
        <f t="shared" si="2"/>
        <v>3.5</v>
      </c>
      <c r="W35" s="54"/>
      <c r="X35" s="43">
        <v>23.5</v>
      </c>
      <c r="Y35" s="54"/>
      <c r="Z35" s="43">
        <v>30</v>
      </c>
      <c r="AA35" s="82"/>
      <c r="AB35" s="26">
        <v>9</v>
      </c>
    </row>
    <row r="36" spans="1:28" ht="14.25" customHeight="1" thickBot="1" thickTop="1">
      <c r="A36" s="73">
        <v>12</v>
      </c>
      <c r="B36" s="48"/>
      <c r="C36" s="13" t="s">
        <v>53</v>
      </c>
      <c r="D36" s="8">
        <v>1</v>
      </c>
      <c r="E36" s="58">
        <v>1</v>
      </c>
      <c r="F36" s="7">
        <v>0</v>
      </c>
      <c r="G36" s="60">
        <v>1.5</v>
      </c>
      <c r="H36" s="7">
        <v>0</v>
      </c>
      <c r="I36" s="60">
        <v>1.5</v>
      </c>
      <c r="J36" s="7">
        <v>0.5</v>
      </c>
      <c r="K36" s="58">
        <v>3</v>
      </c>
      <c r="L36" s="7">
        <v>1</v>
      </c>
      <c r="M36" s="58">
        <v>0</v>
      </c>
      <c r="N36" s="7">
        <v>0</v>
      </c>
      <c r="O36" s="58">
        <v>3</v>
      </c>
      <c r="P36" s="7">
        <v>1</v>
      </c>
      <c r="Q36" s="58">
        <v>0</v>
      </c>
      <c r="R36" s="7">
        <v>0</v>
      </c>
      <c r="S36" s="60">
        <v>1.5</v>
      </c>
      <c r="T36" s="10">
        <v>0.5</v>
      </c>
      <c r="U36" s="58">
        <f>SUM(E36,G36,I36,K36,M36,O36,Q36,S36)</f>
        <v>11.5</v>
      </c>
      <c r="V36" s="40">
        <f t="shared" si="2"/>
        <v>3</v>
      </c>
      <c r="W36" s="56">
        <v>72</v>
      </c>
      <c r="X36" s="43">
        <v>25.5</v>
      </c>
      <c r="Y36" s="56">
        <v>97.5</v>
      </c>
      <c r="Z36" s="43">
        <v>34</v>
      </c>
      <c r="AA36" s="72">
        <v>10</v>
      </c>
      <c r="AB36" s="27">
        <v>11</v>
      </c>
    </row>
    <row r="37" spans="1:28" ht="13.5" customHeight="1" thickBot="1">
      <c r="A37" s="73"/>
      <c r="B37" s="49" t="s">
        <v>19</v>
      </c>
      <c r="C37" s="14" t="s">
        <v>73</v>
      </c>
      <c r="D37" s="3"/>
      <c r="E37" s="59"/>
      <c r="F37" s="5">
        <v>1</v>
      </c>
      <c r="G37" s="61"/>
      <c r="H37" s="5">
        <v>0.5</v>
      </c>
      <c r="I37" s="61"/>
      <c r="J37" s="5">
        <v>1</v>
      </c>
      <c r="K37" s="59"/>
      <c r="L37" s="5">
        <v>1</v>
      </c>
      <c r="M37" s="59"/>
      <c r="N37" s="5">
        <v>0</v>
      </c>
      <c r="O37" s="59"/>
      <c r="P37" s="5">
        <v>1</v>
      </c>
      <c r="Q37" s="59"/>
      <c r="R37" s="5">
        <v>0</v>
      </c>
      <c r="S37" s="61"/>
      <c r="T37" s="10">
        <v>0.5</v>
      </c>
      <c r="U37" s="59"/>
      <c r="V37" s="38">
        <f t="shared" si="2"/>
        <v>5</v>
      </c>
      <c r="W37" s="57"/>
      <c r="X37" s="43">
        <v>21.5</v>
      </c>
      <c r="Y37" s="57"/>
      <c r="Z37" s="43">
        <v>31</v>
      </c>
      <c r="AA37" s="72"/>
      <c r="AB37" s="25">
        <v>5</v>
      </c>
    </row>
    <row r="38" spans="1:28" ht="13.5" customHeight="1" thickBot="1">
      <c r="A38" s="73"/>
      <c r="B38" s="50"/>
      <c r="C38" s="14" t="s">
        <v>54</v>
      </c>
      <c r="D38" s="9"/>
      <c r="E38" s="15">
        <v>5</v>
      </c>
      <c r="F38" s="10">
        <v>0</v>
      </c>
      <c r="G38" s="15">
        <v>8</v>
      </c>
      <c r="H38" s="10">
        <v>1</v>
      </c>
      <c r="I38" s="15">
        <v>13</v>
      </c>
      <c r="J38" s="10">
        <v>0</v>
      </c>
      <c r="K38" s="15">
        <v>15</v>
      </c>
      <c r="L38" s="10">
        <v>1</v>
      </c>
      <c r="M38" s="15">
        <v>6</v>
      </c>
      <c r="N38" s="10">
        <v>0</v>
      </c>
      <c r="O38" s="15">
        <v>14</v>
      </c>
      <c r="P38" s="10">
        <v>1</v>
      </c>
      <c r="Q38" s="15">
        <v>10</v>
      </c>
      <c r="R38" s="10">
        <v>0</v>
      </c>
      <c r="S38" s="15" t="s">
        <v>64</v>
      </c>
      <c r="T38" s="10">
        <v>0.5</v>
      </c>
      <c r="U38" s="19"/>
      <c r="V38" s="41">
        <f t="shared" si="2"/>
        <v>3.5</v>
      </c>
      <c r="W38" s="54"/>
      <c r="X38" s="43">
        <v>26</v>
      </c>
      <c r="Y38" s="54"/>
      <c r="Z38" s="43">
        <v>32.5</v>
      </c>
      <c r="AA38" s="72"/>
      <c r="AB38" s="28">
        <v>11</v>
      </c>
    </row>
    <row r="39" spans="1:28" ht="14.25" customHeight="1" thickBot="1" thickTop="1">
      <c r="A39" s="77">
        <v>13</v>
      </c>
      <c r="B39" s="48"/>
      <c r="C39" s="13" t="s">
        <v>55</v>
      </c>
      <c r="D39" s="2"/>
      <c r="E39" s="58">
        <v>0</v>
      </c>
      <c r="F39" s="11">
        <v>0</v>
      </c>
      <c r="G39" s="58">
        <v>2</v>
      </c>
      <c r="H39" s="11">
        <v>1</v>
      </c>
      <c r="I39" s="60">
        <v>1.5</v>
      </c>
      <c r="J39" s="11">
        <v>0.5</v>
      </c>
      <c r="K39" s="58">
        <v>1</v>
      </c>
      <c r="L39" s="11">
        <v>0</v>
      </c>
      <c r="M39" s="58">
        <v>0</v>
      </c>
      <c r="N39" s="11">
        <v>0</v>
      </c>
      <c r="O39" s="60">
        <v>1.5</v>
      </c>
      <c r="P39" s="10">
        <v>0.5</v>
      </c>
      <c r="Q39" s="58">
        <v>2</v>
      </c>
      <c r="R39" s="11">
        <v>0</v>
      </c>
      <c r="S39" s="58">
        <v>1</v>
      </c>
      <c r="T39" s="11">
        <v>1</v>
      </c>
      <c r="U39" s="58">
        <f>SUM(E39,G39,I39,K39,M39,O39,Q39,S39)</f>
        <v>9</v>
      </c>
      <c r="V39" s="37">
        <f t="shared" si="2"/>
        <v>3</v>
      </c>
      <c r="W39" s="56">
        <v>64.5</v>
      </c>
      <c r="X39" s="43">
        <v>20</v>
      </c>
      <c r="Y39" s="56">
        <v>90</v>
      </c>
      <c r="Z39" s="43">
        <v>27.5</v>
      </c>
      <c r="AA39" s="81">
        <v>13</v>
      </c>
      <c r="AB39" s="24">
        <v>12</v>
      </c>
    </row>
    <row r="40" spans="1:28" ht="13.5" customHeight="1" thickBot="1">
      <c r="A40" s="73"/>
      <c r="B40" s="49" t="s">
        <v>20</v>
      </c>
      <c r="C40" s="14" t="s">
        <v>56</v>
      </c>
      <c r="D40" s="3"/>
      <c r="E40" s="59"/>
      <c r="F40" s="5">
        <v>0</v>
      </c>
      <c r="G40" s="59"/>
      <c r="H40" s="5">
        <v>1</v>
      </c>
      <c r="I40" s="61"/>
      <c r="J40" s="5">
        <v>0</v>
      </c>
      <c r="K40" s="59"/>
      <c r="L40" s="5">
        <v>0</v>
      </c>
      <c r="M40" s="59"/>
      <c r="N40" s="5">
        <v>0</v>
      </c>
      <c r="O40" s="61"/>
      <c r="P40" s="10">
        <v>0.5</v>
      </c>
      <c r="Q40" s="59"/>
      <c r="R40" s="5">
        <v>1</v>
      </c>
      <c r="S40" s="59"/>
      <c r="T40" s="5">
        <v>0</v>
      </c>
      <c r="U40" s="59"/>
      <c r="V40" s="38">
        <f t="shared" si="2"/>
        <v>2.5</v>
      </c>
      <c r="W40" s="57"/>
      <c r="X40" s="43">
        <v>25</v>
      </c>
      <c r="Y40" s="57"/>
      <c r="Z40" s="43">
        <v>33.5</v>
      </c>
      <c r="AA40" s="72"/>
      <c r="AB40" s="25">
        <v>12</v>
      </c>
    </row>
    <row r="41" spans="1:28" ht="13.5" customHeight="1" thickBot="1">
      <c r="A41" s="78"/>
      <c r="B41" s="50"/>
      <c r="C41" s="14" t="s">
        <v>57</v>
      </c>
      <c r="D41" s="4"/>
      <c r="E41" s="15">
        <v>6</v>
      </c>
      <c r="F41" s="6">
        <v>0</v>
      </c>
      <c r="G41" s="15">
        <v>9</v>
      </c>
      <c r="H41" s="6">
        <v>0</v>
      </c>
      <c r="I41" s="15">
        <v>12</v>
      </c>
      <c r="J41" s="6">
        <v>1</v>
      </c>
      <c r="K41" s="15">
        <v>2</v>
      </c>
      <c r="L41" s="6">
        <v>1</v>
      </c>
      <c r="M41" s="15">
        <v>11</v>
      </c>
      <c r="N41" s="6">
        <v>0</v>
      </c>
      <c r="O41" s="15" t="s">
        <v>64</v>
      </c>
      <c r="P41" s="10">
        <v>0.5</v>
      </c>
      <c r="Q41" s="15">
        <v>14</v>
      </c>
      <c r="R41" s="6">
        <v>1</v>
      </c>
      <c r="S41" s="15">
        <v>15</v>
      </c>
      <c r="T41" s="6">
        <v>0</v>
      </c>
      <c r="U41" s="19"/>
      <c r="V41" s="39">
        <f t="shared" si="2"/>
        <v>3.5</v>
      </c>
      <c r="W41" s="54"/>
      <c r="X41" s="43">
        <v>22</v>
      </c>
      <c r="Y41" s="54"/>
      <c r="Z41" s="43">
        <v>28.5</v>
      </c>
      <c r="AA41" s="82"/>
      <c r="AB41" s="26">
        <v>12</v>
      </c>
    </row>
    <row r="42" spans="1:28" ht="14.25" customHeight="1" thickBot="1" thickTop="1">
      <c r="A42" s="73">
        <v>14</v>
      </c>
      <c r="B42" s="48" t="s">
        <v>61</v>
      </c>
      <c r="C42" s="13" t="s">
        <v>58</v>
      </c>
      <c r="D42" s="8"/>
      <c r="E42" s="58">
        <v>0</v>
      </c>
      <c r="F42" s="7">
        <v>0</v>
      </c>
      <c r="G42" s="60">
        <v>1.5</v>
      </c>
      <c r="H42" s="6">
        <v>0.5</v>
      </c>
      <c r="I42" s="58">
        <v>0</v>
      </c>
      <c r="J42" s="7">
        <v>0</v>
      </c>
      <c r="K42" s="58">
        <v>2</v>
      </c>
      <c r="L42" s="7">
        <v>1</v>
      </c>
      <c r="M42" s="58">
        <v>0</v>
      </c>
      <c r="N42" s="7">
        <v>0</v>
      </c>
      <c r="O42" s="58">
        <v>0</v>
      </c>
      <c r="P42" s="7">
        <v>0</v>
      </c>
      <c r="Q42" s="58">
        <v>1</v>
      </c>
      <c r="R42" s="7">
        <v>1</v>
      </c>
      <c r="S42" s="58">
        <v>0</v>
      </c>
      <c r="T42" s="7">
        <v>0</v>
      </c>
      <c r="U42" s="58">
        <f>SUM(E42,G42,I42,K42,M42,O42,Q42,S42)</f>
        <v>4.5</v>
      </c>
      <c r="V42" s="44">
        <f t="shared" si="2"/>
        <v>2.5</v>
      </c>
      <c r="W42" s="56">
        <v>68.5</v>
      </c>
      <c r="X42" s="43">
        <v>21.5</v>
      </c>
      <c r="Y42" s="56">
        <v>87</v>
      </c>
      <c r="Z42" s="43">
        <v>27.5</v>
      </c>
      <c r="AA42" s="72">
        <v>15</v>
      </c>
      <c r="AB42" s="27">
        <v>13</v>
      </c>
    </row>
    <row r="43" spans="1:28" ht="13.5" customHeight="1" thickBot="1">
      <c r="A43" s="73"/>
      <c r="B43" s="49" t="s">
        <v>9</v>
      </c>
      <c r="C43" s="14" t="s">
        <v>59</v>
      </c>
      <c r="D43" s="3"/>
      <c r="E43" s="59"/>
      <c r="F43" s="5">
        <v>0</v>
      </c>
      <c r="G43" s="61"/>
      <c r="H43" s="6" t="s">
        <v>66</v>
      </c>
      <c r="I43" s="59"/>
      <c r="J43" s="5">
        <v>0</v>
      </c>
      <c r="K43" s="59"/>
      <c r="L43" s="5">
        <v>1</v>
      </c>
      <c r="M43" s="59"/>
      <c r="N43" s="5">
        <v>0</v>
      </c>
      <c r="O43" s="59"/>
      <c r="P43" s="5">
        <v>0</v>
      </c>
      <c r="Q43" s="59"/>
      <c r="R43" s="5">
        <v>0</v>
      </c>
      <c r="S43" s="59"/>
      <c r="T43" s="5">
        <v>0</v>
      </c>
      <c r="U43" s="59"/>
      <c r="V43" s="38">
        <f t="shared" si="2"/>
        <v>1</v>
      </c>
      <c r="W43" s="57"/>
      <c r="X43" s="43">
        <v>22</v>
      </c>
      <c r="Y43" s="57"/>
      <c r="Z43" s="43">
        <v>27.5</v>
      </c>
      <c r="AA43" s="72"/>
      <c r="AB43" s="25">
        <v>14</v>
      </c>
    </row>
    <row r="44" spans="1:28" ht="13.5" customHeight="1" thickBot="1">
      <c r="A44" s="73"/>
      <c r="B44" s="50"/>
      <c r="C44" s="14" t="s">
        <v>60</v>
      </c>
      <c r="D44" s="9"/>
      <c r="E44" s="15">
        <v>7</v>
      </c>
      <c r="F44" s="10">
        <v>0</v>
      </c>
      <c r="G44" s="15" t="s">
        <v>64</v>
      </c>
      <c r="H44" s="35">
        <v>0.5</v>
      </c>
      <c r="I44" s="15">
        <v>3</v>
      </c>
      <c r="J44" s="10">
        <v>0</v>
      </c>
      <c r="K44" s="15">
        <v>9</v>
      </c>
      <c r="L44" s="10">
        <v>0</v>
      </c>
      <c r="M44" s="15">
        <v>2</v>
      </c>
      <c r="N44" s="10">
        <v>0</v>
      </c>
      <c r="O44" s="15">
        <v>12</v>
      </c>
      <c r="P44" s="10">
        <v>0</v>
      </c>
      <c r="Q44" s="15">
        <v>13</v>
      </c>
      <c r="R44" s="10">
        <v>0</v>
      </c>
      <c r="S44" s="15">
        <v>11</v>
      </c>
      <c r="T44" s="10">
        <v>0</v>
      </c>
      <c r="U44" s="19"/>
      <c r="V44" s="45">
        <f t="shared" si="2"/>
        <v>0.5</v>
      </c>
      <c r="W44" s="54"/>
      <c r="X44" s="43">
        <v>24.5</v>
      </c>
      <c r="Y44" s="54"/>
      <c r="Z44" s="43">
        <v>30.5</v>
      </c>
      <c r="AA44" s="72"/>
      <c r="AB44" s="28">
        <v>15</v>
      </c>
    </row>
    <row r="45" spans="1:28" ht="14.25" customHeight="1" thickBot="1" thickTop="1">
      <c r="A45" s="77">
        <v>15</v>
      </c>
      <c r="B45" s="48" t="s">
        <v>21</v>
      </c>
      <c r="C45" s="13" t="s">
        <v>82</v>
      </c>
      <c r="D45" s="2"/>
      <c r="E45" s="58">
        <v>2</v>
      </c>
      <c r="F45" s="11">
        <v>0</v>
      </c>
      <c r="G45" s="60">
        <v>1.5</v>
      </c>
      <c r="H45" s="11">
        <v>0</v>
      </c>
      <c r="I45" s="58">
        <v>1</v>
      </c>
      <c r="J45" s="11">
        <v>0</v>
      </c>
      <c r="K45" s="58">
        <v>0</v>
      </c>
      <c r="L45" s="11">
        <v>0</v>
      </c>
      <c r="M45" s="60">
        <v>1.5</v>
      </c>
      <c r="N45" s="10">
        <v>0.5</v>
      </c>
      <c r="O45" s="60">
        <v>2.5</v>
      </c>
      <c r="P45" s="11">
        <v>1</v>
      </c>
      <c r="Q45" s="58">
        <v>1</v>
      </c>
      <c r="R45" s="11">
        <v>0</v>
      </c>
      <c r="S45" s="58">
        <v>2</v>
      </c>
      <c r="T45" s="11">
        <v>0</v>
      </c>
      <c r="U45" s="58">
        <f>SUM(E45,G45,I45,K45,M45,O45,Q45,S45)</f>
        <v>11.5</v>
      </c>
      <c r="V45" s="37">
        <f t="shared" si="2"/>
        <v>1.5</v>
      </c>
      <c r="W45" s="56">
        <v>67.5</v>
      </c>
      <c r="X45" s="43">
        <v>23</v>
      </c>
      <c r="Y45" s="56">
        <v>85.5</v>
      </c>
      <c r="Z45" s="43">
        <v>29</v>
      </c>
      <c r="AA45" s="81">
        <v>11</v>
      </c>
      <c r="AB45" s="24">
        <v>14</v>
      </c>
    </row>
    <row r="46" spans="1:28" ht="13.5" customHeight="1" thickBot="1">
      <c r="A46" s="73"/>
      <c r="B46" s="49" t="s">
        <v>22</v>
      </c>
      <c r="C46" s="14" t="s">
        <v>62</v>
      </c>
      <c r="D46" s="3">
        <v>1</v>
      </c>
      <c r="E46" s="59"/>
      <c r="F46" s="5">
        <v>1</v>
      </c>
      <c r="G46" s="61"/>
      <c r="H46" s="5">
        <v>0.5</v>
      </c>
      <c r="I46" s="59"/>
      <c r="J46" s="5">
        <v>0</v>
      </c>
      <c r="K46" s="59"/>
      <c r="L46" s="5">
        <v>0</v>
      </c>
      <c r="M46" s="61"/>
      <c r="N46" s="10">
        <v>0.5</v>
      </c>
      <c r="O46" s="61"/>
      <c r="P46" s="5">
        <v>1</v>
      </c>
      <c r="Q46" s="59"/>
      <c r="R46" s="5">
        <v>1</v>
      </c>
      <c r="S46" s="59"/>
      <c r="T46" s="5">
        <v>1</v>
      </c>
      <c r="U46" s="59"/>
      <c r="V46" s="38">
        <f t="shared" si="2"/>
        <v>5</v>
      </c>
      <c r="W46" s="57"/>
      <c r="X46" s="43">
        <v>23.5</v>
      </c>
      <c r="Y46" s="57"/>
      <c r="Z46" s="43">
        <v>29</v>
      </c>
      <c r="AA46" s="72"/>
      <c r="AB46" s="25">
        <v>4</v>
      </c>
    </row>
    <row r="47" spans="1:28" ht="13.5" customHeight="1" thickBot="1">
      <c r="A47" s="80"/>
      <c r="B47" s="53"/>
      <c r="C47" s="14" t="s">
        <v>63</v>
      </c>
      <c r="D47" s="29">
        <v>2</v>
      </c>
      <c r="E47" s="30">
        <v>8</v>
      </c>
      <c r="F47" s="31">
        <v>1</v>
      </c>
      <c r="G47" s="30">
        <v>2</v>
      </c>
      <c r="H47" s="31">
        <v>1</v>
      </c>
      <c r="I47" s="30">
        <v>4</v>
      </c>
      <c r="J47" s="31">
        <v>1</v>
      </c>
      <c r="K47" s="30">
        <v>12</v>
      </c>
      <c r="L47" s="31">
        <v>0</v>
      </c>
      <c r="M47" s="30" t="s">
        <v>64</v>
      </c>
      <c r="N47" s="31">
        <v>0.5</v>
      </c>
      <c r="O47" s="30">
        <v>9</v>
      </c>
      <c r="P47" s="31">
        <v>0.5</v>
      </c>
      <c r="Q47" s="30">
        <v>11</v>
      </c>
      <c r="R47" s="31">
        <v>0</v>
      </c>
      <c r="S47" s="30">
        <v>13</v>
      </c>
      <c r="T47" s="31">
        <v>1</v>
      </c>
      <c r="U47" s="33"/>
      <c r="V47" s="42">
        <f t="shared" si="2"/>
        <v>5</v>
      </c>
      <c r="W47" s="55"/>
      <c r="X47" s="46">
        <v>21</v>
      </c>
      <c r="Y47" s="55"/>
      <c r="Z47" s="46">
        <v>26.5</v>
      </c>
      <c r="AA47" s="83"/>
      <c r="AB47" s="32">
        <v>6</v>
      </c>
    </row>
    <row r="48" spans="4:21" ht="12.75">
      <c r="D48" t="s">
        <v>75</v>
      </c>
      <c r="U48"/>
    </row>
    <row r="49" ht="12.75">
      <c r="U49"/>
    </row>
    <row r="50" ht="12.75">
      <c r="U50"/>
    </row>
    <row r="51" ht="12.75">
      <c r="U51"/>
    </row>
    <row r="52" ht="12.75">
      <c r="U52"/>
    </row>
    <row r="53" ht="12.75">
      <c r="U53"/>
    </row>
    <row r="54" ht="12.75">
      <c r="U54"/>
    </row>
    <row r="55" ht="12.75">
      <c r="U55"/>
    </row>
    <row r="56" ht="12.75">
      <c r="U56"/>
    </row>
    <row r="57" ht="12.75">
      <c r="U57"/>
    </row>
    <row r="58" ht="12.75">
      <c r="U58"/>
    </row>
    <row r="59" ht="12.75">
      <c r="U59"/>
    </row>
    <row r="60" ht="12.75">
      <c r="U60"/>
    </row>
    <row r="61" ht="12.75">
      <c r="U61"/>
    </row>
    <row r="62" ht="12.75">
      <c r="U62"/>
    </row>
  </sheetData>
  <sheetProtection/>
  <mergeCells count="208">
    <mergeCell ref="Y2:Z2"/>
    <mergeCell ref="Y3:Y4"/>
    <mergeCell ref="Y6:Y7"/>
    <mergeCell ref="Y15:Y16"/>
    <mergeCell ref="W2:X2"/>
    <mergeCell ref="W3:W4"/>
    <mergeCell ref="W6:W7"/>
    <mergeCell ref="W15:W16"/>
    <mergeCell ref="U42:U43"/>
    <mergeCell ref="K45:K46"/>
    <mergeCell ref="M45:M46"/>
    <mergeCell ref="O45:O46"/>
    <mergeCell ref="Q45:Q46"/>
    <mergeCell ref="S45:S46"/>
    <mergeCell ref="U45:U46"/>
    <mergeCell ref="M39:M40"/>
    <mergeCell ref="O39:O40"/>
    <mergeCell ref="Q39:Q40"/>
    <mergeCell ref="S39:S40"/>
    <mergeCell ref="U39:U40"/>
    <mergeCell ref="K42:K43"/>
    <mergeCell ref="M42:M43"/>
    <mergeCell ref="O42:O43"/>
    <mergeCell ref="Q42:Q43"/>
    <mergeCell ref="S42:S43"/>
    <mergeCell ref="U33:U34"/>
    <mergeCell ref="K36:K37"/>
    <mergeCell ref="M36:M37"/>
    <mergeCell ref="O36:O37"/>
    <mergeCell ref="Q36:Q37"/>
    <mergeCell ref="S36:S37"/>
    <mergeCell ref="U36:U37"/>
    <mergeCell ref="M21:M22"/>
    <mergeCell ref="O21:O22"/>
    <mergeCell ref="Q21:Q22"/>
    <mergeCell ref="S21:S22"/>
    <mergeCell ref="U21:U22"/>
    <mergeCell ref="K24:K25"/>
    <mergeCell ref="M24:M25"/>
    <mergeCell ref="O24:O25"/>
    <mergeCell ref="Q24:Q25"/>
    <mergeCell ref="S24:S25"/>
    <mergeCell ref="K18:K19"/>
    <mergeCell ref="M18:M19"/>
    <mergeCell ref="O18:O19"/>
    <mergeCell ref="Q18:Q19"/>
    <mergeCell ref="S18:S19"/>
    <mergeCell ref="U18:U19"/>
    <mergeCell ref="AA45:AA47"/>
    <mergeCell ref="K9:K10"/>
    <mergeCell ref="M9:M10"/>
    <mergeCell ref="O9:O10"/>
    <mergeCell ref="Q9:Q10"/>
    <mergeCell ref="S9:S10"/>
    <mergeCell ref="AA39:AA41"/>
    <mergeCell ref="AA42:AA44"/>
    <mergeCell ref="AA33:AA35"/>
    <mergeCell ref="AA36:AA38"/>
    <mergeCell ref="AA27:AA29"/>
    <mergeCell ref="AA30:AA32"/>
    <mergeCell ref="AA21:AA23"/>
    <mergeCell ref="AA24:AA26"/>
    <mergeCell ref="U24:U25"/>
    <mergeCell ref="AA15:AA17"/>
    <mergeCell ref="AA18:AA20"/>
    <mergeCell ref="U15:U16"/>
    <mergeCell ref="K27:K28"/>
    <mergeCell ref="M27:M28"/>
    <mergeCell ref="O27:O28"/>
    <mergeCell ref="Q27:Q28"/>
    <mergeCell ref="S27:S28"/>
    <mergeCell ref="U27:U28"/>
    <mergeCell ref="AA9:AA11"/>
    <mergeCell ref="AA12:AA14"/>
    <mergeCell ref="U9:U10"/>
    <mergeCell ref="O12:O13"/>
    <mergeCell ref="Q12:Q13"/>
    <mergeCell ref="S12:S13"/>
    <mergeCell ref="W9:W10"/>
    <mergeCell ref="Y9:Y10"/>
    <mergeCell ref="W12:W13"/>
    <mergeCell ref="Y12:Y13"/>
    <mergeCell ref="M12:M13"/>
    <mergeCell ref="U12:U13"/>
    <mergeCell ref="M15:M16"/>
    <mergeCell ref="O15:O16"/>
    <mergeCell ref="M30:M31"/>
    <mergeCell ref="O30:O31"/>
    <mergeCell ref="Q30:Q31"/>
    <mergeCell ref="S30:S31"/>
    <mergeCell ref="Q15:Q16"/>
    <mergeCell ref="S15:S16"/>
    <mergeCell ref="K12:K13"/>
    <mergeCell ref="K15:K16"/>
    <mergeCell ref="K21:K22"/>
    <mergeCell ref="K30:K31"/>
    <mergeCell ref="U30:U31"/>
    <mergeCell ref="K33:K34"/>
    <mergeCell ref="M33:M34"/>
    <mergeCell ref="O33:O34"/>
    <mergeCell ref="Q33:Q34"/>
    <mergeCell ref="S33:S34"/>
    <mergeCell ref="M6:M7"/>
    <mergeCell ref="O6:O7"/>
    <mergeCell ref="G45:G46"/>
    <mergeCell ref="Q3:Q4"/>
    <mergeCell ref="S3:S4"/>
    <mergeCell ref="U3:U4"/>
    <mergeCell ref="I42:I43"/>
    <mergeCell ref="I27:I28"/>
    <mergeCell ref="I45:I46"/>
    <mergeCell ref="I33:I34"/>
    <mergeCell ref="E3:E4"/>
    <mergeCell ref="E6:E7"/>
    <mergeCell ref="I9:I10"/>
    <mergeCell ref="K3:K4"/>
    <mergeCell ref="K6:K7"/>
    <mergeCell ref="K39:K40"/>
    <mergeCell ref="I6:I7"/>
    <mergeCell ref="I12:I13"/>
    <mergeCell ref="I39:I40"/>
    <mergeCell ref="I36:I37"/>
    <mergeCell ref="I24:I25"/>
    <mergeCell ref="I18:I19"/>
    <mergeCell ref="I21:I22"/>
    <mergeCell ref="I15:I16"/>
    <mergeCell ref="I30:I31"/>
    <mergeCell ref="G39:G40"/>
    <mergeCell ref="G24:G25"/>
    <mergeCell ref="G36:G37"/>
    <mergeCell ref="G21:G22"/>
    <mergeCell ref="G9:G10"/>
    <mergeCell ref="G42:G43"/>
    <mergeCell ref="G15:G16"/>
    <mergeCell ref="G30:G31"/>
    <mergeCell ref="G18:G19"/>
    <mergeCell ref="G33:G34"/>
    <mergeCell ref="G27:G28"/>
    <mergeCell ref="G12:G13"/>
    <mergeCell ref="A45:A47"/>
    <mergeCell ref="A36:A38"/>
    <mergeCell ref="A39:A41"/>
    <mergeCell ref="A30:A32"/>
    <mergeCell ref="A33:A35"/>
    <mergeCell ref="E45:E46"/>
    <mergeCell ref="E33:E34"/>
    <mergeCell ref="A42:A44"/>
    <mergeCell ref="E39:E40"/>
    <mergeCell ref="A24:A26"/>
    <mergeCell ref="A27:A29"/>
    <mergeCell ref="A18:A20"/>
    <mergeCell ref="A21:A23"/>
    <mergeCell ref="E27:E28"/>
    <mergeCell ref="E24:E25"/>
    <mergeCell ref="E18:E19"/>
    <mergeCell ref="A12:A14"/>
    <mergeCell ref="A15:A17"/>
    <mergeCell ref="A3:A5"/>
    <mergeCell ref="A6:A8"/>
    <mergeCell ref="A9:A11"/>
    <mergeCell ref="B3:B4"/>
    <mergeCell ref="U2:V2"/>
    <mergeCell ref="AA2:AB2"/>
    <mergeCell ref="AA3:AA5"/>
    <mergeCell ref="AA6:AA8"/>
    <mergeCell ref="G6:G7"/>
    <mergeCell ref="G3:G4"/>
    <mergeCell ref="I3:I4"/>
    <mergeCell ref="M3:M4"/>
    <mergeCell ref="O3:O4"/>
    <mergeCell ref="M2:N2"/>
    <mergeCell ref="O2:P2"/>
    <mergeCell ref="Q2:R2"/>
    <mergeCell ref="S2:T2"/>
    <mergeCell ref="E2:F2"/>
    <mergeCell ref="G2:H2"/>
    <mergeCell ref="I2:J2"/>
    <mergeCell ref="K2:L2"/>
    <mergeCell ref="Q6:Q7"/>
    <mergeCell ref="S6:S7"/>
    <mergeCell ref="U6:U7"/>
    <mergeCell ref="E12:E13"/>
    <mergeCell ref="E9:E10"/>
    <mergeCell ref="E42:E43"/>
    <mergeCell ref="E15:E16"/>
    <mergeCell ref="E36:E37"/>
    <mergeCell ref="E30:E31"/>
    <mergeCell ref="E21:E22"/>
    <mergeCell ref="W18:W19"/>
    <mergeCell ref="Y18:Y19"/>
    <mergeCell ref="W21:W22"/>
    <mergeCell ref="Y21:Y22"/>
    <mergeCell ref="W24:W25"/>
    <mergeCell ref="Y24:Y25"/>
    <mergeCell ref="Y27:Y28"/>
    <mergeCell ref="W27:W28"/>
    <mergeCell ref="W30:W31"/>
    <mergeCell ref="Y30:Y31"/>
    <mergeCell ref="W33:W34"/>
    <mergeCell ref="Y33:Y34"/>
    <mergeCell ref="Y45:Y46"/>
    <mergeCell ref="Y36:Y37"/>
    <mergeCell ref="W36:W37"/>
    <mergeCell ref="Y39:Y40"/>
    <mergeCell ref="W39:W40"/>
    <mergeCell ref="W42:W43"/>
    <mergeCell ref="Y42:Y43"/>
    <mergeCell ref="W45:W46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2015-03-05T09:38:23Z</cp:lastPrinted>
  <dcterms:created xsi:type="dcterms:W3CDTF">2015-03-02T15:38:31Z</dcterms:created>
  <dcterms:modified xsi:type="dcterms:W3CDTF">2015-03-07T19:53:56Z</dcterms:modified>
  <cp:category/>
  <cp:version/>
  <cp:contentType/>
  <cp:contentStatus/>
</cp:coreProperties>
</file>